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65"/>
  </bookViews>
  <sheets>
    <sheet name="Базовый Прайс" sheetId="2" r:id="rId1"/>
    <sheet name="Лист1" sheetId="3" r:id="rId2"/>
    <sheet name="Лист2" sheetId="4" r:id="rId3"/>
  </sheets>
  <definedNames>
    <definedName name="_xlnm._FilterDatabase" localSheetId="0" hidden="1">'Базовый Прайс'!$A$7:$I$61</definedName>
  </definedNames>
  <calcPr calcId="145621" iterateDelta="1E-4"/>
</workbook>
</file>

<file path=xl/calcChain.xml><?xml version="1.0" encoding="utf-8"?>
<calcChain xmlns="http://schemas.openxmlformats.org/spreadsheetml/2006/main">
  <c r="H8" i="2" l="1"/>
  <c r="F8" i="2" s="1"/>
  <c r="I8" i="2"/>
  <c r="I9" i="2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G8" i="2" l="1"/>
  <c r="H9" i="2"/>
  <c r="F9" i="2" s="1"/>
  <c r="G9" i="2" s="1"/>
  <c r="I27" i="2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H10" i="2" l="1"/>
  <c r="F10" i="2" s="1"/>
  <c r="G10" i="2" s="1"/>
  <c r="H11" i="2" l="1"/>
  <c r="F11" i="2" s="1"/>
  <c r="G11" i="2" s="1"/>
  <c r="H12" i="2" l="1"/>
  <c r="F12" i="2" s="1"/>
  <c r="G12" i="2" s="1"/>
  <c r="H13" i="2" l="1"/>
  <c r="F13" i="2" s="1"/>
  <c r="G13" i="2" s="1"/>
  <c r="H14" i="2" l="1"/>
  <c r="F14" i="2" s="1"/>
  <c r="G14" i="2" s="1"/>
  <c r="H15" i="2" l="1"/>
  <c r="F15" i="2" s="1"/>
  <c r="G15" i="2" s="1"/>
  <c r="H16" i="2" l="1"/>
  <c r="F16" i="2" s="1"/>
  <c r="G16" i="2" s="1"/>
  <c r="H17" i="2" l="1"/>
  <c r="F17" i="2" s="1"/>
  <c r="G17" i="2" s="1"/>
  <c r="H18" i="2" l="1"/>
  <c r="F18" i="2" s="1"/>
  <c r="G18" i="2" s="1"/>
  <c r="H19" i="2"/>
  <c r="F19" i="2" l="1"/>
  <c r="G19" i="2" s="1"/>
  <c r="H20" i="2"/>
  <c r="F20" i="2" l="1"/>
  <c r="G20" i="2" s="1"/>
  <c r="H21" i="2"/>
  <c r="F21" i="2" l="1"/>
  <c r="G21" i="2" s="1"/>
  <c r="H22" i="2"/>
  <c r="F22" i="2" l="1"/>
  <c r="G22" i="2" s="1"/>
  <c r="H23" i="2"/>
  <c r="F23" i="2" l="1"/>
  <c r="G23" i="2" s="1"/>
  <c r="H24" i="2"/>
  <c r="F24" i="2" l="1"/>
  <c r="G24" i="2" s="1"/>
  <c r="H25" i="2"/>
  <c r="F25" i="2" l="1"/>
  <c r="G25" i="2" s="1"/>
  <c r="H26" i="2"/>
  <c r="H27" i="2" s="1"/>
  <c r="F27" i="2" l="1"/>
  <c r="G27" i="2" s="1"/>
  <c r="H28" i="2"/>
  <c r="F26" i="2"/>
  <c r="G26" i="2" s="1"/>
  <c r="H29" i="2" l="1"/>
  <c r="F29" i="2" s="1"/>
  <c r="G29" i="2" s="1"/>
  <c r="F28" i="2"/>
  <c r="G28" i="2" s="1"/>
  <c r="H30" i="2"/>
  <c r="F30" i="2" s="1"/>
  <c r="G30" i="2" s="1"/>
  <c r="F33" i="2" l="1"/>
  <c r="G33" i="2" s="1"/>
  <c r="H31" i="2"/>
  <c r="F34" i="2"/>
  <c r="G34" i="2" s="1"/>
  <c r="H32" i="2" l="1"/>
  <c r="F35" i="2"/>
  <c r="G35" i="2" s="1"/>
  <c r="H33" i="2" l="1"/>
  <c r="F36" i="2"/>
  <c r="G36" i="2" s="1"/>
  <c r="H34" i="2" l="1"/>
  <c r="F37" i="2"/>
  <c r="G37" i="2" s="1"/>
  <c r="H35" i="2" l="1"/>
  <c r="F38" i="2"/>
  <c r="G38" i="2" s="1"/>
  <c r="H36" i="2" l="1"/>
  <c r="F39" i="2"/>
  <c r="G39" i="2" s="1"/>
  <c r="H37" i="2" l="1"/>
  <c r="F40" i="2"/>
  <c r="G40" i="2" s="1"/>
  <c r="H38" i="2" l="1"/>
  <c r="F41" i="2"/>
  <c r="G41" i="2" s="1"/>
  <c r="H39" i="2" l="1"/>
  <c r="F42" i="2"/>
  <c r="G42" i="2" s="1"/>
  <c r="H40" i="2" l="1"/>
  <c r="F43" i="2"/>
  <c r="G43" i="2" s="1"/>
  <c r="H41" i="2" l="1"/>
  <c r="F44" i="2"/>
  <c r="G44" i="2" s="1"/>
  <c r="H42" i="2" l="1"/>
  <c r="F45" i="2"/>
  <c r="G45" i="2" s="1"/>
  <c r="H43" i="2" l="1"/>
  <c r="F46" i="2"/>
  <c r="G46" i="2" s="1"/>
  <c r="H44" i="2" l="1"/>
  <c r="F47" i="2"/>
  <c r="G47" i="2" s="1"/>
  <c r="H45" i="2" l="1"/>
  <c r="F48" i="2"/>
  <c r="G48" i="2" s="1"/>
  <c r="H46" i="2" l="1"/>
  <c r="F49" i="2"/>
  <c r="G49" i="2" s="1"/>
  <c r="H47" i="2" l="1"/>
  <c r="F50" i="2"/>
  <c r="G50" i="2" s="1"/>
  <c r="H48" i="2" l="1"/>
  <c r="H49" i="2" s="1"/>
  <c r="H50" i="2" s="1"/>
  <c r="F51" i="2"/>
  <c r="G51" i="2" s="1"/>
  <c r="H51" i="2" l="1"/>
  <c r="F54" i="2"/>
  <c r="G54" i="2" s="1"/>
  <c r="H52" i="2" l="1"/>
  <c r="F55" i="2"/>
  <c r="G55" i="2" s="1"/>
  <c r="H53" i="2" l="1"/>
  <c r="H54" i="2" s="1"/>
  <c r="H55" i="2" s="1"/>
  <c r="F56" i="2"/>
  <c r="G56" i="2" s="1"/>
  <c r="H56" i="2" l="1"/>
  <c r="F59" i="2"/>
  <c r="G59" i="2" s="1"/>
  <c r="H57" i="2" l="1"/>
  <c r="F61" i="2" s="1"/>
  <c r="G61" i="2" s="1"/>
  <c r="F60" i="2"/>
  <c r="G60" i="2" s="1"/>
</calcChain>
</file>

<file path=xl/sharedStrings.xml><?xml version="1.0" encoding="utf-8"?>
<sst xmlns="http://schemas.openxmlformats.org/spreadsheetml/2006/main" count="226" uniqueCount="49">
  <si>
    <t>NTM</t>
  </si>
  <si>
    <t>0029 Bianco Malè</t>
  </si>
  <si>
    <t>0030 Bianco Alaska</t>
  </si>
  <si>
    <t>0032 Bianco Kos</t>
  </si>
  <si>
    <t>0717 Castoro Ottawa</t>
  </si>
  <si>
    <t>0718 Grigio Londra</t>
  </si>
  <si>
    <t>0719 Beige Luxor</t>
  </si>
  <si>
    <t>0720 Nero Ingo</t>
  </si>
  <si>
    <t>0724 Grigio Bromo</t>
  </si>
  <si>
    <t>0725 Grigio Efeso</t>
  </si>
  <si>
    <t>0748 Beige Arizona</t>
  </si>
  <si>
    <t>0749 Cacao Orinoco</t>
  </si>
  <si>
    <t>0750 Verde Comodoro</t>
  </si>
  <si>
    <t>0751 Rosso Jaipur</t>
  </si>
  <si>
    <t>0752 Grigio Antrim</t>
  </si>
  <si>
    <t>0754 Blu Fez</t>
  </si>
  <si>
    <t>2628 Zinco Doha</t>
  </si>
  <si>
    <t>2629 Bronzo Doha</t>
  </si>
  <si>
    <t>2630 Piombo Doha</t>
  </si>
  <si>
    <t>2638 Titanio Doha</t>
  </si>
  <si>
    <t>NTA</t>
  </si>
  <si>
    <t>5000 Acciaio Hamilton</t>
  </si>
  <si>
    <t>0,7мм</t>
  </si>
  <si>
    <t>5001 Argento Dukat</t>
  </si>
  <si>
    <t>5003 Oro Cortez</t>
  </si>
  <si>
    <t>R</t>
  </si>
  <si>
    <t>1мм</t>
  </si>
  <si>
    <t>Артикул</t>
  </si>
  <si>
    <t>Текстура</t>
  </si>
  <si>
    <t>Толщина</t>
  </si>
  <si>
    <t>Размер</t>
  </si>
  <si>
    <t>Цена</t>
  </si>
  <si>
    <t>Цена за лист</t>
  </si>
  <si>
    <t>3050х1300</t>
  </si>
  <si>
    <t>FENIX NTA</t>
  </si>
  <si>
    <t>Компенсационный пластик для FENIX NTA</t>
  </si>
  <si>
    <t>Компенсационный пластик для FENIX NTM</t>
  </si>
  <si>
    <t>FENIX NTM</t>
  </si>
  <si>
    <t>Цена в рублях</t>
  </si>
  <si>
    <t>Цена в рублях со скидкой</t>
  </si>
  <si>
    <t>Курс евро/скидка</t>
  </si>
  <si>
    <t>0,9 мм.</t>
  </si>
  <si>
    <t>0,7 мм.</t>
  </si>
  <si>
    <t>0770 Rosso Askja</t>
  </si>
  <si>
    <t>0771 Azzurro Naxos</t>
  </si>
  <si>
    <t>0772 Giallo Kashmir</t>
  </si>
  <si>
    <t>0773 Verde Brac</t>
  </si>
  <si>
    <t>1 мм.</t>
  </si>
  <si>
    <t xml:space="preserve"> г. Рязань, проезд Яблочкова д.5 стр.15                                 тел. +7 (4912) 470-430 доб. 206                         8-920-995-52-55 Ксения                                                      e-mail: k.sheferova@i-k.su, www.i-k.su, www.интерьер-комплект.рф, t.me/interierkomplekt62, 
 vk.com/interierkomplekt62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</si>
</sst>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#,##0.00\ &quot;₽&quot;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rgb="FF262626"/>
      <name val="Arial Narrow"/>
      <family val="2"/>
      <charset val="204"/>
    </font>
    <font>
      <sz val="11"/>
      <color rgb="FFFFFF00"/>
      <name val="Calibri"/>
      <family val="2"/>
      <scheme val="minor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 wrapText="1"/>
    </xf>
    <xf numFmtId="164" fontId="0" fillId="5" borderId="0" xfId="0" applyNumberFormat="1" applyFill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9" fillId="5" borderId="0" xfId="0" applyNumberFormat="1" applyFont="1" applyFill="1" applyAlignment="1">
      <alignment horizontal="center" vertical="center" wrapText="1"/>
    </xf>
    <xf numFmtId="164" fontId="6" fillId="5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123825</xdr:rowOff>
        </xdr:from>
        <xdr:to>
          <xdr:col>3</xdr:col>
          <xdr:colOff>257175</xdr:colOff>
          <xdr:row>2</xdr:row>
          <xdr:rowOff>390525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7"/>
  <sheetViews>
    <sheetView tabSelected="1" zoomScale="130" zoomScaleNormal="130" zoomScaleSheetLayoutView="115" workbookViewId="0">
      <selection activeCell="L58" sqref="L58"/>
    </sheetView>
  </sheetViews>
  <sheetFormatPr defaultRowHeight="15" x14ac:dyDescent="0.25"/>
  <cols>
    <col min="1" max="1" width="24" style="1" customWidth="1"/>
    <col min="2" max="2" width="7" style="2" customWidth="1"/>
    <col min="3" max="3" width="9.5703125" style="2" bestFit="1" customWidth="1"/>
    <col min="4" max="4" width="9.28515625" style="2" customWidth="1"/>
    <col min="5" max="5" width="14.42578125" style="3" customWidth="1"/>
    <col min="6" max="6" width="9.42578125" style="3" customWidth="1"/>
    <col min="7" max="7" width="11.5703125" style="2" customWidth="1"/>
    <col min="8" max="9" width="9.140625" style="1" hidden="1" customWidth="1"/>
    <col min="10" max="10" width="0" style="1" hidden="1" customWidth="1"/>
    <col min="11" max="27" width="9.140625" style="30"/>
    <col min="28" max="16384" width="9.140625" style="1"/>
  </cols>
  <sheetData>
    <row r="1" spans="1:9" s="30" customFormat="1" ht="12.75" customHeight="1" x14ac:dyDescent="0.25">
      <c r="B1" s="31"/>
      <c r="C1" s="31"/>
      <c r="D1" s="31"/>
      <c r="E1" s="32"/>
      <c r="F1" s="33"/>
      <c r="G1" s="33"/>
    </row>
    <row r="2" spans="1:9" s="30" customFormat="1" ht="33.75" customHeight="1" x14ac:dyDescent="0.25">
      <c r="B2" s="31"/>
      <c r="C2" s="31"/>
      <c r="D2" s="31"/>
      <c r="E2" s="40" t="s">
        <v>48</v>
      </c>
      <c r="F2" s="41"/>
      <c r="G2" s="41"/>
    </row>
    <row r="3" spans="1:9" s="30" customFormat="1" ht="41.25" customHeight="1" x14ac:dyDescent="0.25">
      <c r="B3" s="31"/>
      <c r="C3" s="31"/>
      <c r="D3" s="31"/>
      <c r="E3" s="41"/>
      <c r="F3" s="41"/>
      <c r="G3" s="41"/>
    </row>
    <row r="4" spans="1:9" s="30" customFormat="1" ht="6.75" customHeight="1" x14ac:dyDescent="0.25">
      <c r="B4" s="31"/>
      <c r="C4" s="31"/>
      <c r="D4" s="31"/>
      <c r="E4" s="41"/>
      <c r="F4" s="41"/>
      <c r="G4" s="41"/>
    </row>
    <row r="5" spans="1:9" s="30" customFormat="1" ht="12.75" customHeight="1" x14ac:dyDescent="0.25">
      <c r="B5" s="31"/>
      <c r="C5" s="31"/>
      <c r="D5" s="31"/>
      <c r="E5" s="34"/>
      <c r="F5" s="34"/>
      <c r="G5" s="34"/>
    </row>
    <row r="6" spans="1:9" x14ac:dyDescent="0.25">
      <c r="A6" s="35" t="s">
        <v>37</v>
      </c>
      <c r="B6" s="36"/>
      <c r="C6" s="36"/>
      <c r="D6" s="36"/>
      <c r="E6" s="7" t="s">
        <v>40</v>
      </c>
      <c r="F6" s="13">
        <v>96</v>
      </c>
      <c r="G6" s="29">
        <v>5</v>
      </c>
    </row>
    <row r="7" spans="1:9" ht="25.5" x14ac:dyDescent="0.25">
      <c r="A7" s="4" t="s">
        <v>27</v>
      </c>
      <c r="B7" s="4" t="s">
        <v>28</v>
      </c>
      <c r="C7" s="4" t="s">
        <v>29</v>
      </c>
      <c r="D7" s="5" t="s">
        <v>30</v>
      </c>
      <c r="E7" s="4" t="s">
        <v>32</v>
      </c>
      <c r="F7" s="8" t="s">
        <v>38</v>
      </c>
      <c r="G7" s="9" t="s">
        <v>39</v>
      </c>
    </row>
    <row r="8" spans="1:9" ht="15.75" thickBot="1" x14ac:dyDescent="0.3">
      <c r="A8" s="25" t="s">
        <v>1</v>
      </c>
      <c r="B8" s="14" t="s">
        <v>0</v>
      </c>
      <c r="C8" s="14" t="s">
        <v>41</v>
      </c>
      <c r="D8" s="14" t="s">
        <v>33</v>
      </c>
      <c r="E8" s="6">
        <v>174</v>
      </c>
      <c r="F8" s="11">
        <f>E8*H8</f>
        <v>16704</v>
      </c>
      <c r="G8" s="12">
        <f>F8-(F8/100*I8)</f>
        <v>15868.8</v>
      </c>
      <c r="H8" s="1">
        <f>F6</f>
        <v>96</v>
      </c>
      <c r="I8" s="10">
        <f>G6</f>
        <v>5</v>
      </c>
    </row>
    <row r="9" spans="1:9" ht="15.75" thickBot="1" x14ac:dyDescent="0.3">
      <c r="A9" s="25" t="s">
        <v>2</v>
      </c>
      <c r="B9" s="14" t="s">
        <v>0</v>
      </c>
      <c r="C9" s="14" t="s">
        <v>41</v>
      </c>
      <c r="D9" s="14" t="s">
        <v>33</v>
      </c>
      <c r="E9" s="6">
        <v>174</v>
      </c>
      <c r="F9" s="11">
        <f t="shared" ref="F9:F26" si="0">E9*H9</f>
        <v>16704</v>
      </c>
      <c r="G9" s="12">
        <f t="shared" ref="G9:G26" si="1">F9-(F9/100*I9)</f>
        <v>15868.8</v>
      </c>
      <c r="H9" s="1">
        <f>H8</f>
        <v>96</v>
      </c>
      <c r="I9" s="10">
        <f>I8</f>
        <v>5</v>
      </c>
    </row>
    <row r="10" spans="1:9" ht="15.75" thickBot="1" x14ac:dyDescent="0.3">
      <c r="A10" s="25" t="s">
        <v>3</v>
      </c>
      <c r="B10" s="14" t="s">
        <v>0</v>
      </c>
      <c r="C10" s="14" t="s">
        <v>41</v>
      </c>
      <c r="D10" s="14" t="s">
        <v>33</v>
      </c>
      <c r="E10" s="6">
        <v>174</v>
      </c>
      <c r="F10" s="11">
        <f t="shared" si="0"/>
        <v>16704</v>
      </c>
      <c r="G10" s="12">
        <f t="shared" si="1"/>
        <v>15868.8</v>
      </c>
      <c r="H10" s="1">
        <f t="shared" ref="H10:H57" si="2">H9</f>
        <v>96</v>
      </c>
      <c r="I10" s="10">
        <f t="shared" ref="I10:I57" si="3">I9</f>
        <v>5</v>
      </c>
    </row>
    <row r="11" spans="1:9" ht="15.75" thickBot="1" x14ac:dyDescent="0.3">
      <c r="A11" s="25" t="s">
        <v>4</v>
      </c>
      <c r="B11" s="14" t="s">
        <v>0</v>
      </c>
      <c r="C11" s="14" t="s">
        <v>41</v>
      </c>
      <c r="D11" s="14" t="s">
        <v>33</v>
      </c>
      <c r="E11" s="6">
        <v>174</v>
      </c>
      <c r="F11" s="11">
        <f t="shared" si="0"/>
        <v>16704</v>
      </c>
      <c r="G11" s="12">
        <f t="shared" si="1"/>
        <v>15868.8</v>
      </c>
      <c r="H11" s="1">
        <f t="shared" si="2"/>
        <v>96</v>
      </c>
      <c r="I11" s="10">
        <f t="shared" si="3"/>
        <v>5</v>
      </c>
    </row>
    <row r="12" spans="1:9" ht="15.75" thickBot="1" x14ac:dyDescent="0.3">
      <c r="A12" s="25" t="s">
        <v>5</v>
      </c>
      <c r="B12" s="14" t="s">
        <v>0</v>
      </c>
      <c r="C12" s="14" t="s">
        <v>41</v>
      </c>
      <c r="D12" s="14" t="s">
        <v>33</v>
      </c>
      <c r="E12" s="6">
        <v>174</v>
      </c>
      <c r="F12" s="11">
        <f t="shared" si="0"/>
        <v>16704</v>
      </c>
      <c r="G12" s="12">
        <f t="shared" si="1"/>
        <v>15868.8</v>
      </c>
      <c r="H12" s="1">
        <f t="shared" si="2"/>
        <v>96</v>
      </c>
      <c r="I12" s="10">
        <f t="shared" si="3"/>
        <v>5</v>
      </c>
    </row>
    <row r="13" spans="1:9" ht="15.75" thickBot="1" x14ac:dyDescent="0.3">
      <c r="A13" s="25" t="s">
        <v>6</v>
      </c>
      <c r="B13" s="14" t="s">
        <v>0</v>
      </c>
      <c r="C13" s="14" t="s">
        <v>41</v>
      </c>
      <c r="D13" s="14" t="s">
        <v>33</v>
      </c>
      <c r="E13" s="6">
        <v>174</v>
      </c>
      <c r="F13" s="11">
        <f t="shared" si="0"/>
        <v>16704</v>
      </c>
      <c r="G13" s="12">
        <f t="shared" si="1"/>
        <v>15868.8</v>
      </c>
      <c r="H13" s="1">
        <f t="shared" si="2"/>
        <v>96</v>
      </c>
      <c r="I13" s="10">
        <f t="shared" si="3"/>
        <v>5</v>
      </c>
    </row>
    <row r="14" spans="1:9" ht="15.75" thickBot="1" x14ac:dyDescent="0.3">
      <c r="A14" s="25" t="s">
        <v>7</v>
      </c>
      <c r="B14" s="14" t="s">
        <v>0</v>
      </c>
      <c r="C14" s="14" t="s">
        <v>41</v>
      </c>
      <c r="D14" s="14" t="s">
        <v>33</v>
      </c>
      <c r="E14" s="6">
        <v>174</v>
      </c>
      <c r="F14" s="11">
        <f t="shared" si="0"/>
        <v>16704</v>
      </c>
      <c r="G14" s="12">
        <f t="shared" si="1"/>
        <v>15868.8</v>
      </c>
      <c r="H14" s="1">
        <f t="shared" si="2"/>
        <v>96</v>
      </c>
      <c r="I14" s="10">
        <f t="shared" si="3"/>
        <v>5</v>
      </c>
    </row>
    <row r="15" spans="1:9" ht="15.75" thickBot="1" x14ac:dyDescent="0.3">
      <c r="A15" s="25" t="s">
        <v>8</v>
      </c>
      <c r="B15" s="14" t="s">
        <v>0</v>
      </c>
      <c r="C15" s="14" t="s">
        <v>41</v>
      </c>
      <c r="D15" s="14" t="s">
        <v>33</v>
      </c>
      <c r="E15" s="6">
        <v>174</v>
      </c>
      <c r="F15" s="11">
        <f t="shared" si="0"/>
        <v>16704</v>
      </c>
      <c r="G15" s="12">
        <f t="shared" si="1"/>
        <v>15868.8</v>
      </c>
      <c r="H15" s="1">
        <f t="shared" si="2"/>
        <v>96</v>
      </c>
      <c r="I15" s="10">
        <f t="shared" si="3"/>
        <v>5</v>
      </c>
    </row>
    <row r="16" spans="1:9" ht="15.75" thickBot="1" x14ac:dyDescent="0.3">
      <c r="A16" s="25" t="s">
        <v>9</v>
      </c>
      <c r="B16" s="14" t="s">
        <v>0</v>
      </c>
      <c r="C16" s="14" t="s">
        <v>41</v>
      </c>
      <c r="D16" s="14" t="s">
        <v>33</v>
      </c>
      <c r="E16" s="6">
        <v>174</v>
      </c>
      <c r="F16" s="11">
        <f t="shared" si="0"/>
        <v>16704</v>
      </c>
      <c r="G16" s="12">
        <f t="shared" si="1"/>
        <v>15868.8</v>
      </c>
      <c r="H16" s="1">
        <f t="shared" si="2"/>
        <v>96</v>
      </c>
      <c r="I16" s="10">
        <f t="shared" si="3"/>
        <v>5</v>
      </c>
    </row>
    <row r="17" spans="1:9" ht="15.75" thickBot="1" x14ac:dyDescent="0.3">
      <c r="A17" s="25" t="s">
        <v>10</v>
      </c>
      <c r="B17" s="14" t="s">
        <v>0</v>
      </c>
      <c r="C17" s="14" t="s">
        <v>41</v>
      </c>
      <c r="D17" s="14" t="s">
        <v>33</v>
      </c>
      <c r="E17" s="6">
        <v>174</v>
      </c>
      <c r="F17" s="11">
        <f t="shared" si="0"/>
        <v>16704</v>
      </c>
      <c r="G17" s="12">
        <f t="shared" si="1"/>
        <v>15868.8</v>
      </c>
      <c r="H17" s="1">
        <f t="shared" si="2"/>
        <v>96</v>
      </c>
      <c r="I17" s="10">
        <f t="shared" si="3"/>
        <v>5</v>
      </c>
    </row>
    <row r="18" spans="1:9" ht="15.75" thickBot="1" x14ac:dyDescent="0.3">
      <c r="A18" s="25" t="s">
        <v>11</v>
      </c>
      <c r="B18" s="14" t="s">
        <v>0</v>
      </c>
      <c r="C18" s="14" t="s">
        <v>41</v>
      </c>
      <c r="D18" s="14" t="s">
        <v>33</v>
      </c>
      <c r="E18" s="6">
        <v>174</v>
      </c>
      <c r="F18" s="11">
        <f t="shared" si="0"/>
        <v>16704</v>
      </c>
      <c r="G18" s="12">
        <f t="shared" si="1"/>
        <v>15868.8</v>
      </c>
      <c r="H18" s="1">
        <f t="shared" si="2"/>
        <v>96</v>
      </c>
      <c r="I18" s="10">
        <f t="shared" si="3"/>
        <v>5</v>
      </c>
    </row>
    <row r="19" spans="1:9" ht="15.75" thickBot="1" x14ac:dyDescent="0.3">
      <c r="A19" s="25" t="s">
        <v>12</v>
      </c>
      <c r="B19" s="14" t="s">
        <v>0</v>
      </c>
      <c r="C19" s="14" t="s">
        <v>41</v>
      </c>
      <c r="D19" s="14" t="s">
        <v>33</v>
      </c>
      <c r="E19" s="6">
        <v>174</v>
      </c>
      <c r="F19" s="11">
        <f t="shared" si="0"/>
        <v>16704</v>
      </c>
      <c r="G19" s="12">
        <f t="shared" si="1"/>
        <v>15868.8</v>
      </c>
      <c r="H19" s="1">
        <f t="shared" si="2"/>
        <v>96</v>
      </c>
      <c r="I19" s="10">
        <f t="shared" si="3"/>
        <v>5</v>
      </c>
    </row>
    <row r="20" spans="1:9" ht="15.75" thickBot="1" x14ac:dyDescent="0.3">
      <c r="A20" s="25" t="s">
        <v>13</v>
      </c>
      <c r="B20" s="14" t="s">
        <v>0</v>
      </c>
      <c r="C20" s="14" t="s">
        <v>41</v>
      </c>
      <c r="D20" s="14" t="s">
        <v>33</v>
      </c>
      <c r="E20" s="6">
        <v>174</v>
      </c>
      <c r="F20" s="11">
        <f t="shared" si="0"/>
        <v>16704</v>
      </c>
      <c r="G20" s="12">
        <f t="shared" si="1"/>
        <v>15868.8</v>
      </c>
      <c r="H20" s="1">
        <f t="shared" si="2"/>
        <v>96</v>
      </c>
      <c r="I20" s="10">
        <f t="shared" si="3"/>
        <v>5</v>
      </c>
    </row>
    <row r="21" spans="1:9" ht="15.75" thickBot="1" x14ac:dyDescent="0.3">
      <c r="A21" s="25" t="s">
        <v>14</v>
      </c>
      <c r="B21" s="14" t="s">
        <v>0</v>
      </c>
      <c r="C21" s="14" t="s">
        <v>41</v>
      </c>
      <c r="D21" s="14" t="s">
        <v>33</v>
      </c>
      <c r="E21" s="6">
        <v>174</v>
      </c>
      <c r="F21" s="11">
        <f t="shared" si="0"/>
        <v>16704</v>
      </c>
      <c r="G21" s="12">
        <f t="shared" si="1"/>
        <v>15868.8</v>
      </c>
      <c r="H21" s="1">
        <f t="shared" si="2"/>
        <v>96</v>
      </c>
      <c r="I21" s="10">
        <f t="shared" si="3"/>
        <v>5</v>
      </c>
    </row>
    <row r="22" spans="1:9" ht="15.75" thickBot="1" x14ac:dyDescent="0.3">
      <c r="A22" s="25" t="s">
        <v>15</v>
      </c>
      <c r="B22" s="14" t="s">
        <v>0</v>
      </c>
      <c r="C22" s="14" t="s">
        <v>41</v>
      </c>
      <c r="D22" s="14" t="s">
        <v>33</v>
      </c>
      <c r="E22" s="6">
        <v>174</v>
      </c>
      <c r="F22" s="11">
        <f t="shared" si="0"/>
        <v>16704</v>
      </c>
      <c r="G22" s="12">
        <f t="shared" si="1"/>
        <v>15868.8</v>
      </c>
      <c r="H22" s="1">
        <f t="shared" si="2"/>
        <v>96</v>
      </c>
      <c r="I22" s="10">
        <f t="shared" si="3"/>
        <v>5</v>
      </c>
    </row>
    <row r="23" spans="1:9" ht="15.75" thickBot="1" x14ac:dyDescent="0.3">
      <c r="A23" s="26" t="s">
        <v>43</v>
      </c>
      <c r="B23" s="15" t="s">
        <v>0</v>
      </c>
      <c r="C23" s="15" t="s">
        <v>42</v>
      </c>
      <c r="D23" s="15" t="s">
        <v>33</v>
      </c>
      <c r="E23" s="6">
        <v>174</v>
      </c>
      <c r="F23" s="11">
        <f t="shared" si="0"/>
        <v>16704</v>
      </c>
      <c r="G23" s="12">
        <f t="shared" si="1"/>
        <v>15868.8</v>
      </c>
      <c r="H23" s="1">
        <f t="shared" si="2"/>
        <v>96</v>
      </c>
      <c r="I23" s="10">
        <f t="shared" si="3"/>
        <v>5</v>
      </c>
    </row>
    <row r="24" spans="1:9" ht="15.75" thickBot="1" x14ac:dyDescent="0.3">
      <c r="A24" s="26" t="s">
        <v>44</v>
      </c>
      <c r="B24" s="15" t="s">
        <v>0</v>
      </c>
      <c r="C24" s="15" t="s">
        <v>42</v>
      </c>
      <c r="D24" s="15" t="s">
        <v>33</v>
      </c>
      <c r="E24" s="6">
        <v>174</v>
      </c>
      <c r="F24" s="11">
        <f t="shared" si="0"/>
        <v>16704</v>
      </c>
      <c r="G24" s="12">
        <f t="shared" si="1"/>
        <v>15868.8</v>
      </c>
      <c r="H24" s="1">
        <f t="shared" si="2"/>
        <v>96</v>
      </c>
      <c r="I24" s="10">
        <f t="shared" si="3"/>
        <v>5</v>
      </c>
    </row>
    <row r="25" spans="1:9" ht="15.75" thickBot="1" x14ac:dyDescent="0.3">
      <c r="A25" s="26" t="s">
        <v>45</v>
      </c>
      <c r="B25" s="15" t="s">
        <v>0</v>
      </c>
      <c r="C25" s="15" t="s">
        <v>42</v>
      </c>
      <c r="D25" s="15" t="s">
        <v>33</v>
      </c>
      <c r="E25" s="6">
        <v>174</v>
      </c>
      <c r="F25" s="11">
        <f t="shared" si="0"/>
        <v>16704</v>
      </c>
      <c r="G25" s="12">
        <f t="shared" si="1"/>
        <v>15868.8</v>
      </c>
      <c r="H25" s="1">
        <f t="shared" si="2"/>
        <v>96</v>
      </c>
      <c r="I25" s="10">
        <f t="shared" si="3"/>
        <v>5</v>
      </c>
    </row>
    <row r="26" spans="1:9" ht="15.75" thickBot="1" x14ac:dyDescent="0.3">
      <c r="A26" s="26" t="s">
        <v>46</v>
      </c>
      <c r="B26" s="15" t="s">
        <v>0</v>
      </c>
      <c r="C26" s="15" t="s">
        <v>42</v>
      </c>
      <c r="D26" s="15" t="s">
        <v>33</v>
      </c>
      <c r="E26" s="6">
        <v>174</v>
      </c>
      <c r="F26" s="11">
        <f t="shared" si="0"/>
        <v>16704</v>
      </c>
      <c r="G26" s="12">
        <f t="shared" si="1"/>
        <v>15868.8</v>
      </c>
      <c r="H26" s="1">
        <f t="shared" si="2"/>
        <v>96</v>
      </c>
      <c r="I26" s="10">
        <f t="shared" si="3"/>
        <v>5</v>
      </c>
    </row>
    <row r="27" spans="1:9" ht="15.75" thickBot="1" x14ac:dyDescent="0.3">
      <c r="A27" s="25" t="s">
        <v>16</v>
      </c>
      <c r="B27" s="14" t="s">
        <v>0</v>
      </c>
      <c r="C27" s="14" t="s">
        <v>41</v>
      </c>
      <c r="D27" s="14" t="s">
        <v>33</v>
      </c>
      <c r="E27" s="6">
        <v>174</v>
      </c>
      <c r="F27" s="11">
        <f t="shared" ref="F27:F30" si="4">E27*H27</f>
        <v>16704</v>
      </c>
      <c r="G27" s="12">
        <f t="shared" ref="G27:G30" si="5">F27-(F27/100*I27)</f>
        <v>15868.8</v>
      </c>
      <c r="H27" s="1">
        <f t="shared" si="2"/>
        <v>96</v>
      </c>
      <c r="I27" s="10">
        <f t="shared" si="3"/>
        <v>5</v>
      </c>
    </row>
    <row r="28" spans="1:9" ht="15.75" thickBot="1" x14ac:dyDescent="0.3">
      <c r="A28" s="25" t="s">
        <v>17</v>
      </c>
      <c r="B28" s="14" t="s">
        <v>0</v>
      </c>
      <c r="C28" s="14" t="s">
        <v>41</v>
      </c>
      <c r="D28" s="14" t="s">
        <v>33</v>
      </c>
      <c r="E28" s="6">
        <v>174</v>
      </c>
      <c r="F28" s="11">
        <f t="shared" si="4"/>
        <v>16704</v>
      </c>
      <c r="G28" s="12">
        <f t="shared" si="5"/>
        <v>15868.8</v>
      </c>
      <c r="H28" s="1">
        <f t="shared" si="2"/>
        <v>96</v>
      </c>
      <c r="I28" s="10">
        <f t="shared" si="3"/>
        <v>5</v>
      </c>
    </row>
    <row r="29" spans="1:9" ht="15.75" thickBot="1" x14ac:dyDescent="0.3">
      <c r="A29" s="25" t="s">
        <v>18</v>
      </c>
      <c r="B29" s="14" t="s">
        <v>0</v>
      </c>
      <c r="C29" s="14" t="s">
        <v>41</v>
      </c>
      <c r="D29" s="14" t="s">
        <v>33</v>
      </c>
      <c r="E29" s="6">
        <v>174</v>
      </c>
      <c r="F29" s="11">
        <f t="shared" si="4"/>
        <v>16704</v>
      </c>
      <c r="G29" s="12">
        <f t="shared" si="5"/>
        <v>15868.8</v>
      </c>
      <c r="H29" s="1">
        <f t="shared" si="2"/>
        <v>96</v>
      </c>
      <c r="I29" s="10">
        <f t="shared" si="3"/>
        <v>5</v>
      </c>
    </row>
    <row r="30" spans="1:9" ht="15.75" thickBot="1" x14ac:dyDescent="0.3">
      <c r="A30" s="25" t="s">
        <v>19</v>
      </c>
      <c r="B30" s="14" t="s">
        <v>0</v>
      </c>
      <c r="C30" s="14" t="s">
        <v>41</v>
      </c>
      <c r="D30" s="14" t="s">
        <v>33</v>
      </c>
      <c r="E30" s="6">
        <v>174</v>
      </c>
      <c r="F30" s="11">
        <f t="shared" si="4"/>
        <v>16704</v>
      </c>
      <c r="G30" s="12">
        <f t="shared" si="5"/>
        <v>15868.8</v>
      </c>
      <c r="H30" s="1">
        <f t="shared" si="2"/>
        <v>96</v>
      </c>
      <c r="I30" s="10">
        <f t="shared" si="3"/>
        <v>5</v>
      </c>
    </row>
    <row r="31" spans="1:9" x14ac:dyDescent="0.25">
      <c r="A31" s="37" t="s">
        <v>36</v>
      </c>
      <c r="B31" s="38"/>
      <c r="C31" s="38"/>
      <c r="D31" s="38"/>
      <c r="E31" s="38"/>
      <c r="F31" s="38"/>
      <c r="G31" s="39"/>
      <c r="H31" s="1">
        <f t="shared" si="2"/>
        <v>96</v>
      </c>
      <c r="I31" s="10">
        <f t="shared" si="3"/>
        <v>5</v>
      </c>
    </row>
    <row r="32" spans="1:9" ht="25.5" x14ac:dyDescent="0.25">
      <c r="A32" s="16" t="s">
        <v>27</v>
      </c>
      <c r="B32" s="16" t="s">
        <v>28</v>
      </c>
      <c r="C32" s="16" t="s">
        <v>29</v>
      </c>
      <c r="D32" s="17" t="s">
        <v>30</v>
      </c>
      <c r="E32" s="16" t="s">
        <v>31</v>
      </c>
      <c r="F32" s="8" t="s">
        <v>38</v>
      </c>
      <c r="G32" s="9" t="s">
        <v>39</v>
      </c>
      <c r="H32" s="1">
        <f t="shared" si="2"/>
        <v>96</v>
      </c>
      <c r="I32" s="10">
        <f t="shared" si="3"/>
        <v>5</v>
      </c>
    </row>
    <row r="33" spans="1:9" ht="15.75" thickBot="1" x14ac:dyDescent="0.3">
      <c r="A33" s="25" t="s">
        <v>1</v>
      </c>
      <c r="B33" s="14" t="s">
        <v>25</v>
      </c>
      <c r="C33" s="14" t="s">
        <v>47</v>
      </c>
      <c r="D33" s="14" t="s">
        <v>33</v>
      </c>
      <c r="E33" s="20">
        <v>67</v>
      </c>
      <c r="F33" s="21">
        <f t="shared" ref="F33:F51" si="6">E33*H29</f>
        <v>6432</v>
      </c>
      <c r="G33" s="22">
        <f t="shared" ref="G33:G51" si="7">F33-(F33/100*I29)</f>
        <v>6110.4</v>
      </c>
      <c r="H33" s="1">
        <f t="shared" si="2"/>
        <v>96</v>
      </c>
      <c r="I33" s="10">
        <f t="shared" si="3"/>
        <v>5</v>
      </c>
    </row>
    <row r="34" spans="1:9" ht="15.75" thickBot="1" x14ac:dyDescent="0.3">
      <c r="A34" s="25" t="s">
        <v>2</v>
      </c>
      <c r="B34" s="14" t="s">
        <v>25</v>
      </c>
      <c r="C34" s="14" t="s">
        <v>47</v>
      </c>
      <c r="D34" s="14" t="s">
        <v>33</v>
      </c>
      <c r="E34" s="20">
        <v>67</v>
      </c>
      <c r="F34" s="21">
        <f t="shared" si="6"/>
        <v>6432</v>
      </c>
      <c r="G34" s="22">
        <f t="shared" si="7"/>
        <v>6110.4</v>
      </c>
      <c r="H34" s="1">
        <f t="shared" si="2"/>
        <v>96</v>
      </c>
      <c r="I34" s="10">
        <f t="shared" si="3"/>
        <v>5</v>
      </c>
    </row>
    <row r="35" spans="1:9" ht="15.75" thickBot="1" x14ac:dyDescent="0.3">
      <c r="A35" s="25" t="s">
        <v>3</v>
      </c>
      <c r="B35" s="14" t="s">
        <v>25</v>
      </c>
      <c r="C35" s="14" t="s">
        <v>47</v>
      </c>
      <c r="D35" s="14" t="s">
        <v>33</v>
      </c>
      <c r="E35" s="20">
        <v>67</v>
      </c>
      <c r="F35" s="21">
        <f t="shared" si="6"/>
        <v>6432</v>
      </c>
      <c r="G35" s="22">
        <f t="shared" si="7"/>
        <v>6110.4</v>
      </c>
      <c r="H35" s="1">
        <f t="shared" si="2"/>
        <v>96</v>
      </c>
      <c r="I35" s="10">
        <f t="shared" si="3"/>
        <v>5</v>
      </c>
    </row>
    <row r="36" spans="1:9" ht="15.75" thickBot="1" x14ac:dyDescent="0.3">
      <c r="A36" s="25" t="s">
        <v>4</v>
      </c>
      <c r="B36" s="14" t="s">
        <v>25</v>
      </c>
      <c r="C36" s="14" t="s">
        <v>47</v>
      </c>
      <c r="D36" s="14" t="s">
        <v>33</v>
      </c>
      <c r="E36" s="20">
        <v>67</v>
      </c>
      <c r="F36" s="21">
        <f t="shared" si="6"/>
        <v>6432</v>
      </c>
      <c r="G36" s="22">
        <f t="shared" si="7"/>
        <v>6110.4</v>
      </c>
      <c r="H36" s="1">
        <f t="shared" si="2"/>
        <v>96</v>
      </c>
      <c r="I36" s="10">
        <f t="shared" si="3"/>
        <v>5</v>
      </c>
    </row>
    <row r="37" spans="1:9" ht="15.75" thickBot="1" x14ac:dyDescent="0.3">
      <c r="A37" s="25" t="s">
        <v>5</v>
      </c>
      <c r="B37" s="14" t="s">
        <v>25</v>
      </c>
      <c r="C37" s="14" t="s">
        <v>47</v>
      </c>
      <c r="D37" s="14" t="s">
        <v>33</v>
      </c>
      <c r="E37" s="20">
        <v>67</v>
      </c>
      <c r="F37" s="21">
        <f t="shared" si="6"/>
        <v>6432</v>
      </c>
      <c r="G37" s="22">
        <f t="shared" si="7"/>
        <v>6110.4</v>
      </c>
      <c r="H37" s="1">
        <f t="shared" si="2"/>
        <v>96</v>
      </c>
      <c r="I37" s="10">
        <f t="shared" si="3"/>
        <v>5</v>
      </c>
    </row>
    <row r="38" spans="1:9" ht="15.75" thickBot="1" x14ac:dyDescent="0.3">
      <c r="A38" s="25" t="s">
        <v>6</v>
      </c>
      <c r="B38" s="14" t="s">
        <v>25</v>
      </c>
      <c r="C38" s="14" t="s">
        <v>47</v>
      </c>
      <c r="D38" s="14" t="s">
        <v>33</v>
      </c>
      <c r="E38" s="20">
        <v>67</v>
      </c>
      <c r="F38" s="21">
        <f t="shared" si="6"/>
        <v>6432</v>
      </c>
      <c r="G38" s="22">
        <f t="shared" si="7"/>
        <v>6110.4</v>
      </c>
      <c r="H38" s="1">
        <f t="shared" si="2"/>
        <v>96</v>
      </c>
      <c r="I38" s="10">
        <f t="shared" si="3"/>
        <v>5</v>
      </c>
    </row>
    <row r="39" spans="1:9" ht="15.75" thickBot="1" x14ac:dyDescent="0.3">
      <c r="A39" s="25" t="s">
        <v>7</v>
      </c>
      <c r="B39" s="14" t="s">
        <v>25</v>
      </c>
      <c r="C39" s="14" t="s">
        <v>47</v>
      </c>
      <c r="D39" s="14" t="s">
        <v>33</v>
      </c>
      <c r="E39" s="20">
        <v>67</v>
      </c>
      <c r="F39" s="21">
        <f t="shared" si="6"/>
        <v>6432</v>
      </c>
      <c r="G39" s="22">
        <f t="shared" si="7"/>
        <v>6110.4</v>
      </c>
      <c r="H39" s="1">
        <f t="shared" si="2"/>
        <v>96</v>
      </c>
      <c r="I39" s="10">
        <f t="shared" si="3"/>
        <v>5</v>
      </c>
    </row>
    <row r="40" spans="1:9" ht="15.75" thickBot="1" x14ac:dyDescent="0.3">
      <c r="A40" s="25" t="s">
        <v>8</v>
      </c>
      <c r="B40" s="14" t="s">
        <v>25</v>
      </c>
      <c r="C40" s="14" t="s">
        <v>47</v>
      </c>
      <c r="D40" s="14" t="s">
        <v>33</v>
      </c>
      <c r="E40" s="20">
        <v>67</v>
      </c>
      <c r="F40" s="21">
        <f t="shared" si="6"/>
        <v>6432</v>
      </c>
      <c r="G40" s="22">
        <f t="shared" si="7"/>
        <v>6110.4</v>
      </c>
      <c r="H40" s="1">
        <f t="shared" si="2"/>
        <v>96</v>
      </c>
      <c r="I40" s="10">
        <f t="shared" si="3"/>
        <v>5</v>
      </c>
    </row>
    <row r="41" spans="1:9" ht="15.75" thickBot="1" x14ac:dyDescent="0.3">
      <c r="A41" s="25" t="s">
        <v>9</v>
      </c>
      <c r="B41" s="14" t="s">
        <v>25</v>
      </c>
      <c r="C41" s="14" t="s">
        <v>47</v>
      </c>
      <c r="D41" s="14" t="s">
        <v>33</v>
      </c>
      <c r="E41" s="20">
        <v>67</v>
      </c>
      <c r="F41" s="21">
        <f t="shared" si="6"/>
        <v>6432</v>
      </c>
      <c r="G41" s="22">
        <f t="shared" si="7"/>
        <v>6110.4</v>
      </c>
      <c r="H41" s="1">
        <f t="shared" si="2"/>
        <v>96</v>
      </c>
      <c r="I41" s="10">
        <f t="shared" si="3"/>
        <v>5</v>
      </c>
    </row>
    <row r="42" spans="1:9" ht="15.75" thickBot="1" x14ac:dyDescent="0.3">
      <c r="A42" s="25" t="s">
        <v>10</v>
      </c>
      <c r="B42" s="14" t="s">
        <v>25</v>
      </c>
      <c r="C42" s="14" t="s">
        <v>47</v>
      </c>
      <c r="D42" s="14" t="s">
        <v>33</v>
      </c>
      <c r="E42" s="20">
        <v>67</v>
      </c>
      <c r="F42" s="21">
        <f t="shared" si="6"/>
        <v>6432</v>
      </c>
      <c r="G42" s="22">
        <f t="shared" si="7"/>
        <v>6110.4</v>
      </c>
      <c r="H42" s="1">
        <f t="shared" si="2"/>
        <v>96</v>
      </c>
      <c r="I42" s="10">
        <f t="shared" si="3"/>
        <v>5</v>
      </c>
    </row>
    <row r="43" spans="1:9" ht="15.75" thickBot="1" x14ac:dyDescent="0.3">
      <c r="A43" s="25" t="s">
        <v>11</v>
      </c>
      <c r="B43" s="14" t="s">
        <v>25</v>
      </c>
      <c r="C43" s="14" t="s">
        <v>47</v>
      </c>
      <c r="D43" s="14" t="s">
        <v>33</v>
      </c>
      <c r="E43" s="20">
        <v>67</v>
      </c>
      <c r="F43" s="21">
        <f t="shared" si="6"/>
        <v>6432</v>
      </c>
      <c r="G43" s="22">
        <f t="shared" si="7"/>
        <v>6110.4</v>
      </c>
      <c r="H43" s="1">
        <f t="shared" si="2"/>
        <v>96</v>
      </c>
      <c r="I43" s="10">
        <f t="shared" si="3"/>
        <v>5</v>
      </c>
    </row>
    <row r="44" spans="1:9" ht="15.75" thickBot="1" x14ac:dyDescent="0.3">
      <c r="A44" s="25" t="s">
        <v>12</v>
      </c>
      <c r="B44" s="14" t="s">
        <v>25</v>
      </c>
      <c r="C44" s="14" t="s">
        <v>47</v>
      </c>
      <c r="D44" s="14" t="s">
        <v>33</v>
      </c>
      <c r="E44" s="20">
        <v>67</v>
      </c>
      <c r="F44" s="21">
        <f t="shared" si="6"/>
        <v>6432</v>
      </c>
      <c r="G44" s="22">
        <f t="shared" si="7"/>
        <v>6110.4</v>
      </c>
      <c r="H44" s="1">
        <f t="shared" si="2"/>
        <v>96</v>
      </c>
      <c r="I44" s="10">
        <f t="shared" si="3"/>
        <v>5</v>
      </c>
    </row>
    <row r="45" spans="1:9" ht="15.75" thickBot="1" x14ac:dyDescent="0.3">
      <c r="A45" s="25" t="s">
        <v>13</v>
      </c>
      <c r="B45" s="14" t="s">
        <v>25</v>
      </c>
      <c r="C45" s="14" t="s">
        <v>47</v>
      </c>
      <c r="D45" s="14" t="s">
        <v>33</v>
      </c>
      <c r="E45" s="20">
        <v>67</v>
      </c>
      <c r="F45" s="21">
        <f t="shared" si="6"/>
        <v>6432</v>
      </c>
      <c r="G45" s="22">
        <f t="shared" si="7"/>
        <v>6110.4</v>
      </c>
      <c r="H45" s="1">
        <f t="shared" si="2"/>
        <v>96</v>
      </c>
      <c r="I45" s="10">
        <f t="shared" si="3"/>
        <v>5</v>
      </c>
    </row>
    <row r="46" spans="1:9" ht="15.75" thickBot="1" x14ac:dyDescent="0.3">
      <c r="A46" s="25" t="s">
        <v>14</v>
      </c>
      <c r="B46" s="14" t="s">
        <v>25</v>
      </c>
      <c r="C46" s="14" t="s">
        <v>47</v>
      </c>
      <c r="D46" s="14" t="s">
        <v>33</v>
      </c>
      <c r="E46" s="20">
        <v>67</v>
      </c>
      <c r="F46" s="21">
        <f t="shared" si="6"/>
        <v>6432</v>
      </c>
      <c r="G46" s="22">
        <f t="shared" si="7"/>
        <v>6110.4</v>
      </c>
      <c r="H46" s="1">
        <f t="shared" si="2"/>
        <v>96</v>
      </c>
      <c r="I46" s="10">
        <f t="shared" si="3"/>
        <v>5</v>
      </c>
    </row>
    <row r="47" spans="1:9" ht="15.75" thickBot="1" x14ac:dyDescent="0.3">
      <c r="A47" s="25" t="s">
        <v>15</v>
      </c>
      <c r="B47" s="14" t="s">
        <v>25</v>
      </c>
      <c r="C47" s="14" t="s">
        <v>47</v>
      </c>
      <c r="D47" s="14" t="s">
        <v>33</v>
      </c>
      <c r="E47" s="20">
        <v>67</v>
      </c>
      <c r="F47" s="21">
        <f t="shared" si="6"/>
        <v>6432</v>
      </c>
      <c r="G47" s="22">
        <f t="shared" si="7"/>
        <v>6110.4</v>
      </c>
      <c r="H47" s="1">
        <f t="shared" si="2"/>
        <v>96</v>
      </c>
      <c r="I47" s="10">
        <f t="shared" si="3"/>
        <v>5</v>
      </c>
    </row>
    <row r="48" spans="1:9" ht="15.75" thickBot="1" x14ac:dyDescent="0.3">
      <c r="A48" s="25" t="s">
        <v>16</v>
      </c>
      <c r="B48" s="14" t="s">
        <v>25</v>
      </c>
      <c r="C48" s="14" t="s">
        <v>47</v>
      </c>
      <c r="D48" s="14" t="s">
        <v>33</v>
      </c>
      <c r="E48" s="20">
        <v>67</v>
      </c>
      <c r="F48" s="21">
        <f t="shared" si="6"/>
        <v>6432</v>
      </c>
      <c r="G48" s="22">
        <f t="shared" si="7"/>
        <v>6110.4</v>
      </c>
      <c r="H48" s="1">
        <f t="shared" si="2"/>
        <v>96</v>
      </c>
      <c r="I48" s="10">
        <f t="shared" si="3"/>
        <v>5</v>
      </c>
    </row>
    <row r="49" spans="1:9" ht="15.75" thickBot="1" x14ac:dyDescent="0.3">
      <c r="A49" s="25" t="s">
        <v>17</v>
      </c>
      <c r="B49" s="14" t="s">
        <v>25</v>
      </c>
      <c r="C49" s="14" t="s">
        <v>47</v>
      </c>
      <c r="D49" s="14" t="s">
        <v>33</v>
      </c>
      <c r="E49" s="20">
        <v>67</v>
      </c>
      <c r="F49" s="21">
        <f t="shared" si="6"/>
        <v>6432</v>
      </c>
      <c r="G49" s="22">
        <f t="shared" si="7"/>
        <v>6110.4</v>
      </c>
      <c r="H49" s="1">
        <f t="shared" si="2"/>
        <v>96</v>
      </c>
      <c r="I49" s="10">
        <f t="shared" si="3"/>
        <v>5</v>
      </c>
    </row>
    <row r="50" spans="1:9" ht="15.75" thickBot="1" x14ac:dyDescent="0.3">
      <c r="A50" s="25" t="s">
        <v>18</v>
      </c>
      <c r="B50" s="14" t="s">
        <v>25</v>
      </c>
      <c r="C50" s="14" t="s">
        <v>47</v>
      </c>
      <c r="D50" s="14" t="s">
        <v>33</v>
      </c>
      <c r="E50" s="20">
        <v>67</v>
      </c>
      <c r="F50" s="21">
        <f t="shared" si="6"/>
        <v>6432</v>
      </c>
      <c r="G50" s="22">
        <f t="shared" si="7"/>
        <v>6110.4</v>
      </c>
      <c r="H50" s="1">
        <f t="shared" si="2"/>
        <v>96</v>
      </c>
      <c r="I50" s="10">
        <f t="shared" si="3"/>
        <v>5</v>
      </c>
    </row>
    <row r="51" spans="1:9" x14ac:dyDescent="0.25">
      <c r="A51" s="27" t="s">
        <v>19</v>
      </c>
      <c r="B51" s="28" t="s">
        <v>25</v>
      </c>
      <c r="C51" s="28" t="s">
        <v>47</v>
      </c>
      <c r="D51" s="28" t="s">
        <v>33</v>
      </c>
      <c r="E51" s="20">
        <v>67</v>
      </c>
      <c r="F51" s="21">
        <f t="shared" si="6"/>
        <v>6432</v>
      </c>
      <c r="G51" s="22">
        <f t="shared" si="7"/>
        <v>6110.4</v>
      </c>
      <c r="H51" s="1">
        <f t="shared" si="2"/>
        <v>96</v>
      </c>
      <c r="I51" s="10">
        <f t="shared" si="3"/>
        <v>5</v>
      </c>
    </row>
    <row r="52" spans="1:9" x14ac:dyDescent="0.25">
      <c r="A52" s="17" t="s">
        <v>34</v>
      </c>
      <c r="B52" s="23"/>
      <c r="C52" s="23"/>
      <c r="D52" s="23"/>
      <c r="E52" s="23"/>
      <c r="F52" s="23"/>
      <c r="G52" s="24"/>
      <c r="H52" s="1">
        <f t="shared" si="2"/>
        <v>96</v>
      </c>
      <c r="I52" s="10">
        <f t="shared" si="3"/>
        <v>5</v>
      </c>
    </row>
    <row r="53" spans="1:9" ht="15" customHeight="1" x14ac:dyDescent="0.25">
      <c r="A53" s="16" t="s">
        <v>27</v>
      </c>
      <c r="B53" s="16" t="s">
        <v>28</v>
      </c>
      <c r="C53" s="16" t="s">
        <v>29</v>
      </c>
      <c r="D53" s="17" t="s">
        <v>30</v>
      </c>
      <c r="E53" s="16" t="s">
        <v>31</v>
      </c>
      <c r="F53" s="8" t="s">
        <v>38</v>
      </c>
      <c r="G53" s="9" t="s">
        <v>39</v>
      </c>
      <c r="H53" s="1">
        <f t="shared" si="2"/>
        <v>96</v>
      </c>
      <c r="I53" s="10">
        <f t="shared" si="3"/>
        <v>5</v>
      </c>
    </row>
    <row r="54" spans="1:9" x14ac:dyDescent="0.25">
      <c r="A54" s="18" t="s">
        <v>21</v>
      </c>
      <c r="B54" s="19" t="s">
        <v>20</v>
      </c>
      <c r="C54" s="19" t="s">
        <v>22</v>
      </c>
      <c r="D54" s="19" t="s">
        <v>33</v>
      </c>
      <c r="E54" s="20">
        <v>457</v>
      </c>
      <c r="F54" s="21">
        <f>E54*H50</f>
        <v>43872</v>
      </c>
      <c r="G54" s="22">
        <f>F54-(F54/100*I50)</f>
        <v>41678.400000000001</v>
      </c>
      <c r="H54" s="1">
        <f t="shared" si="2"/>
        <v>96</v>
      </c>
      <c r="I54" s="10">
        <f t="shared" si="3"/>
        <v>5</v>
      </c>
    </row>
    <row r="55" spans="1:9" x14ac:dyDescent="0.25">
      <c r="A55" s="18" t="s">
        <v>23</v>
      </c>
      <c r="B55" s="19" t="s">
        <v>20</v>
      </c>
      <c r="C55" s="19" t="s">
        <v>22</v>
      </c>
      <c r="D55" s="19" t="s">
        <v>33</v>
      </c>
      <c r="E55" s="20">
        <v>457</v>
      </c>
      <c r="F55" s="21">
        <f>E55*H51</f>
        <v>43872</v>
      </c>
      <c r="G55" s="22">
        <f>F55-(F55/100*I51)</f>
        <v>41678.400000000001</v>
      </c>
      <c r="H55" s="1">
        <f t="shared" si="2"/>
        <v>96</v>
      </c>
      <c r="I55" s="10">
        <f t="shared" si="3"/>
        <v>5</v>
      </c>
    </row>
    <row r="56" spans="1:9" x14ac:dyDescent="0.25">
      <c r="A56" s="18" t="s">
        <v>24</v>
      </c>
      <c r="B56" s="19" t="s">
        <v>20</v>
      </c>
      <c r="C56" s="19" t="s">
        <v>22</v>
      </c>
      <c r="D56" s="19" t="s">
        <v>33</v>
      </c>
      <c r="E56" s="20">
        <v>457</v>
      </c>
      <c r="F56" s="21">
        <f>E56*H52</f>
        <v>43872</v>
      </c>
      <c r="G56" s="22">
        <f>F56-(F56/100*I52)</f>
        <v>41678.400000000001</v>
      </c>
      <c r="H56" s="1">
        <f t="shared" si="2"/>
        <v>96</v>
      </c>
      <c r="I56" s="10">
        <f t="shared" si="3"/>
        <v>5</v>
      </c>
    </row>
    <row r="57" spans="1:9" ht="25.5" x14ac:dyDescent="0.25">
      <c r="A57" s="17" t="s">
        <v>35</v>
      </c>
      <c r="B57" s="23"/>
      <c r="C57" s="23"/>
      <c r="D57" s="23"/>
      <c r="E57" s="23"/>
      <c r="F57" s="23"/>
      <c r="G57" s="24"/>
      <c r="H57" s="1">
        <f t="shared" si="2"/>
        <v>96</v>
      </c>
      <c r="I57" s="10">
        <f t="shared" si="3"/>
        <v>5</v>
      </c>
    </row>
    <row r="58" spans="1:9" ht="25.5" x14ac:dyDescent="0.25">
      <c r="A58" s="16" t="s">
        <v>27</v>
      </c>
      <c r="B58" s="16" t="s">
        <v>28</v>
      </c>
      <c r="C58" s="16" t="s">
        <v>29</v>
      </c>
      <c r="D58" s="17" t="s">
        <v>30</v>
      </c>
      <c r="E58" s="16" t="s">
        <v>31</v>
      </c>
      <c r="F58" s="8" t="s">
        <v>38</v>
      </c>
      <c r="G58" s="9" t="s">
        <v>39</v>
      </c>
    </row>
    <row r="59" spans="1:9" x14ac:dyDescent="0.25">
      <c r="A59" s="18" t="s">
        <v>21</v>
      </c>
      <c r="B59" s="19" t="s">
        <v>25</v>
      </c>
      <c r="C59" s="19" t="s">
        <v>26</v>
      </c>
      <c r="D59" s="19" t="s">
        <v>33</v>
      </c>
      <c r="E59" s="20">
        <v>90</v>
      </c>
      <c r="F59" s="21">
        <f>E59*H55</f>
        <v>8640</v>
      </c>
      <c r="G59" s="22">
        <f>F59-(F59/100*I55)</f>
        <v>8208</v>
      </c>
    </row>
    <row r="60" spans="1:9" x14ac:dyDescent="0.25">
      <c r="A60" s="18" t="s">
        <v>23</v>
      </c>
      <c r="B60" s="19" t="s">
        <v>25</v>
      </c>
      <c r="C60" s="19" t="s">
        <v>26</v>
      </c>
      <c r="D60" s="19" t="s">
        <v>33</v>
      </c>
      <c r="E60" s="20">
        <v>90</v>
      </c>
      <c r="F60" s="21">
        <f>E60*H56</f>
        <v>8640</v>
      </c>
      <c r="G60" s="22">
        <f>F60-(F60/100*I56)</f>
        <v>8208</v>
      </c>
    </row>
    <row r="61" spans="1:9" x14ac:dyDescent="0.25">
      <c r="A61" s="18" t="s">
        <v>24</v>
      </c>
      <c r="B61" s="19" t="s">
        <v>25</v>
      </c>
      <c r="C61" s="19" t="s">
        <v>26</v>
      </c>
      <c r="D61" s="19" t="s">
        <v>33</v>
      </c>
      <c r="E61" s="20">
        <v>90</v>
      </c>
      <c r="F61" s="21">
        <f>E61*H57</f>
        <v>8640</v>
      </c>
      <c r="G61" s="22">
        <f>F61-(F61/100*I57)</f>
        <v>8208</v>
      </c>
    </row>
    <row r="62" spans="1:9" s="30" customFormat="1" x14ac:dyDescent="0.25">
      <c r="B62" s="31"/>
      <c r="C62" s="31"/>
      <c r="D62" s="31"/>
      <c r="E62" s="33"/>
      <c r="F62" s="33"/>
      <c r="G62" s="31"/>
    </row>
    <row r="63" spans="1:9" s="30" customFormat="1" x14ac:dyDescent="0.25">
      <c r="B63" s="31"/>
      <c r="C63" s="31"/>
      <c r="D63" s="31"/>
      <c r="E63" s="33"/>
      <c r="F63" s="33"/>
      <c r="G63" s="31"/>
    </row>
    <row r="64" spans="1:9" s="30" customFormat="1" x14ac:dyDescent="0.25">
      <c r="B64" s="31"/>
      <c r="C64" s="31"/>
      <c r="D64" s="31"/>
      <c r="E64" s="33"/>
      <c r="F64" s="33"/>
      <c r="G64" s="31"/>
    </row>
    <row r="65" spans="2:7" s="30" customFormat="1" x14ac:dyDescent="0.25">
      <c r="B65" s="31"/>
      <c r="C65" s="31"/>
      <c r="D65" s="31"/>
      <c r="E65" s="33"/>
      <c r="F65" s="33"/>
      <c r="G65" s="31"/>
    </row>
    <row r="66" spans="2:7" s="30" customFormat="1" x14ac:dyDescent="0.25">
      <c r="B66" s="31"/>
      <c r="C66" s="31"/>
      <c r="D66" s="31"/>
      <c r="E66" s="33"/>
      <c r="F66" s="33"/>
      <c r="G66" s="31"/>
    </row>
    <row r="67" spans="2:7" s="30" customFormat="1" x14ac:dyDescent="0.25">
      <c r="B67" s="31"/>
      <c r="C67" s="31"/>
      <c r="D67" s="31"/>
      <c r="E67" s="33"/>
      <c r="F67" s="33"/>
      <c r="G67" s="31"/>
    </row>
    <row r="68" spans="2:7" s="30" customFormat="1" x14ac:dyDescent="0.25">
      <c r="B68" s="31"/>
      <c r="C68" s="31"/>
      <c r="D68" s="31"/>
      <c r="E68" s="33"/>
      <c r="F68" s="33"/>
      <c r="G68" s="31"/>
    </row>
    <row r="69" spans="2:7" s="30" customFormat="1" x14ac:dyDescent="0.25">
      <c r="B69" s="31"/>
      <c r="C69" s="31"/>
      <c r="D69" s="31"/>
      <c r="E69" s="33"/>
      <c r="F69" s="33"/>
      <c r="G69" s="31"/>
    </row>
    <row r="70" spans="2:7" s="30" customFormat="1" x14ac:dyDescent="0.25">
      <c r="B70" s="31"/>
      <c r="C70" s="31"/>
      <c r="D70" s="31"/>
      <c r="E70" s="33"/>
      <c r="F70" s="33"/>
      <c r="G70" s="31"/>
    </row>
    <row r="71" spans="2:7" s="30" customFormat="1" x14ac:dyDescent="0.25">
      <c r="B71" s="31"/>
      <c r="C71" s="31"/>
      <c r="D71" s="31"/>
      <c r="E71" s="33"/>
      <c r="F71" s="33"/>
      <c r="G71" s="31"/>
    </row>
    <row r="72" spans="2:7" s="30" customFormat="1" x14ac:dyDescent="0.25">
      <c r="B72" s="31"/>
      <c r="C72" s="31"/>
      <c r="D72" s="31"/>
      <c r="E72" s="33"/>
      <c r="F72" s="33"/>
      <c r="G72" s="31"/>
    </row>
    <row r="73" spans="2:7" s="30" customFormat="1" x14ac:dyDescent="0.25">
      <c r="B73" s="31"/>
      <c r="C73" s="31"/>
      <c r="D73" s="31"/>
      <c r="E73" s="33"/>
      <c r="F73" s="33"/>
      <c r="G73" s="31"/>
    </row>
    <row r="74" spans="2:7" s="30" customFormat="1" x14ac:dyDescent="0.25">
      <c r="B74" s="31"/>
      <c r="C74" s="31"/>
      <c r="D74" s="31"/>
      <c r="E74" s="33"/>
      <c r="F74" s="33"/>
      <c r="G74" s="31"/>
    </row>
    <row r="75" spans="2:7" s="30" customFormat="1" x14ac:dyDescent="0.25">
      <c r="B75" s="31"/>
      <c r="C75" s="31"/>
      <c r="D75" s="31"/>
      <c r="E75" s="33"/>
      <c r="F75" s="33"/>
      <c r="G75" s="31"/>
    </row>
    <row r="76" spans="2:7" s="30" customFormat="1" x14ac:dyDescent="0.25">
      <c r="B76" s="31"/>
      <c r="C76" s="31"/>
      <c r="D76" s="31"/>
      <c r="E76" s="33"/>
      <c r="F76" s="33"/>
      <c r="G76" s="31"/>
    </row>
    <row r="77" spans="2:7" s="30" customFormat="1" x14ac:dyDescent="0.25">
      <c r="B77" s="31"/>
      <c r="C77" s="31"/>
      <c r="D77" s="31"/>
      <c r="E77" s="33"/>
      <c r="F77" s="33"/>
      <c r="G77" s="31"/>
    </row>
    <row r="78" spans="2:7" s="30" customFormat="1" x14ac:dyDescent="0.25">
      <c r="B78" s="31"/>
      <c r="C78" s="31"/>
      <c r="D78" s="31"/>
      <c r="E78" s="33"/>
      <c r="F78" s="33"/>
      <c r="G78" s="31"/>
    </row>
    <row r="79" spans="2:7" s="30" customFormat="1" x14ac:dyDescent="0.25">
      <c r="B79" s="31"/>
      <c r="C79" s="31"/>
      <c r="D79" s="31"/>
      <c r="E79" s="33"/>
      <c r="F79" s="33"/>
      <c r="G79" s="31"/>
    </row>
    <row r="80" spans="2:7" s="30" customFormat="1" x14ac:dyDescent="0.25">
      <c r="B80" s="31"/>
      <c r="C80" s="31"/>
      <c r="D80" s="31"/>
      <c r="E80" s="33"/>
      <c r="F80" s="33"/>
      <c r="G80" s="31"/>
    </row>
    <row r="81" spans="2:7" s="30" customFormat="1" x14ac:dyDescent="0.25">
      <c r="B81" s="31"/>
      <c r="C81" s="31"/>
      <c r="D81" s="31"/>
      <c r="E81" s="33"/>
      <c r="F81" s="33"/>
      <c r="G81" s="31"/>
    </row>
    <row r="82" spans="2:7" s="30" customFormat="1" x14ac:dyDescent="0.25">
      <c r="B82" s="31"/>
      <c r="C82" s="31"/>
      <c r="D82" s="31"/>
      <c r="E82" s="33"/>
      <c r="F82" s="33"/>
      <c r="G82" s="31"/>
    </row>
    <row r="83" spans="2:7" s="30" customFormat="1" x14ac:dyDescent="0.25">
      <c r="B83" s="31"/>
      <c r="C83" s="31"/>
      <c r="D83" s="31"/>
      <c r="E83" s="33"/>
      <c r="F83" s="33"/>
      <c r="G83" s="31"/>
    </row>
    <row r="84" spans="2:7" s="30" customFormat="1" x14ac:dyDescent="0.25">
      <c r="B84" s="31"/>
      <c r="C84" s="31"/>
      <c r="D84" s="31"/>
      <c r="E84" s="33"/>
      <c r="F84" s="33"/>
      <c r="G84" s="31"/>
    </row>
    <row r="85" spans="2:7" s="30" customFormat="1" x14ac:dyDescent="0.25">
      <c r="B85" s="31"/>
      <c r="C85" s="31"/>
      <c r="D85" s="31"/>
      <c r="E85" s="33"/>
      <c r="F85" s="33"/>
      <c r="G85" s="31"/>
    </row>
    <row r="86" spans="2:7" s="30" customFormat="1" x14ac:dyDescent="0.25">
      <c r="B86" s="31"/>
      <c r="C86" s="31"/>
      <c r="D86" s="31"/>
      <c r="E86" s="33"/>
      <c r="F86" s="33"/>
      <c r="G86" s="31"/>
    </row>
    <row r="87" spans="2:7" s="30" customFormat="1" x14ac:dyDescent="0.25">
      <c r="B87" s="31"/>
      <c r="C87" s="31"/>
      <c r="D87" s="31"/>
      <c r="E87" s="33"/>
      <c r="F87" s="33"/>
      <c r="G87" s="31"/>
    </row>
    <row r="88" spans="2:7" s="30" customFormat="1" x14ac:dyDescent="0.25">
      <c r="B88" s="31"/>
      <c r="C88" s="31"/>
      <c r="D88" s="31"/>
      <c r="E88" s="33"/>
      <c r="F88" s="33"/>
      <c r="G88" s="31"/>
    </row>
    <row r="89" spans="2:7" s="30" customFormat="1" x14ac:dyDescent="0.25">
      <c r="B89" s="31"/>
      <c r="C89" s="31"/>
      <c r="D89" s="31"/>
      <c r="E89" s="33"/>
      <c r="F89" s="33"/>
      <c r="G89" s="31"/>
    </row>
    <row r="90" spans="2:7" s="30" customFormat="1" x14ac:dyDescent="0.25">
      <c r="B90" s="31"/>
      <c r="C90" s="31"/>
      <c r="D90" s="31"/>
      <c r="E90" s="33"/>
      <c r="F90" s="33"/>
      <c r="G90" s="31"/>
    </row>
    <row r="91" spans="2:7" s="30" customFormat="1" x14ac:dyDescent="0.25">
      <c r="B91" s="31"/>
      <c r="C91" s="31"/>
      <c r="D91" s="31"/>
      <c r="E91" s="33"/>
      <c r="F91" s="33"/>
      <c r="G91" s="31"/>
    </row>
    <row r="92" spans="2:7" s="30" customFormat="1" x14ac:dyDescent="0.25">
      <c r="B92" s="31"/>
      <c r="C92" s="31"/>
      <c r="D92" s="31"/>
      <c r="E92" s="33"/>
      <c r="F92" s="33"/>
      <c r="G92" s="31"/>
    </row>
    <row r="93" spans="2:7" s="30" customFormat="1" x14ac:dyDescent="0.25">
      <c r="B93" s="31"/>
      <c r="C93" s="31"/>
      <c r="D93" s="31"/>
      <c r="E93" s="33"/>
      <c r="F93" s="33"/>
      <c r="G93" s="31"/>
    </row>
    <row r="94" spans="2:7" s="30" customFormat="1" x14ac:dyDescent="0.25">
      <c r="B94" s="31"/>
      <c r="C94" s="31"/>
      <c r="D94" s="31"/>
      <c r="E94" s="33"/>
      <c r="F94" s="33"/>
      <c r="G94" s="31"/>
    </row>
    <row r="95" spans="2:7" s="30" customFormat="1" x14ac:dyDescent="0.25">
      <c r="B95" s="31"/>
      <c r="C95" s="31"/>
      <c r="D95" s="31"/>
      <c r="E95" s="33"/>
      <c r="F95" s="33"/>
      <c r="G95" s="31"/>
    </row>
    <row r="96" spans="2:7" s="30" customFormat="1" x14ac:dyDescent="0.25">
      <c r="B96" s="31"/>
      <c r="C96" s="31"/>
      <c r="D96" s="31"/>
      <c r="E96" s="33"/>
      <c r="F96" s="33"/>
      <c r="G96" s="31"/>
    </row>
    <row r="97" spans="2:7" s="30" customFormat="1" x14ac:dyDescent="0.25">
      <c r="B97" s="31"/>
      <c r="C97" s="31"/>
      <c r="D97" s="31"/>
      <c r="E97" s="33"/>
      <c r="F97" s="33"/>
      <c r="G97" s="31"/>
    </row>
  </sheetData>
  <autoFilter ref="A7:I61"/>
  <mergeCells count="3">
    <mergeCell ref="A6:D6"/>
    <mergeCell ref="A31:G31"/>
    <mergeCell ref="E2:G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6" shapeId="102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123825</xdr:rowOff>
              </from>
              <to>
                <xdr:col>3</xdr:col>
                <xdr:colOff>257175</xdr:colOff>
                <xdr:row>2</xdr:row>
                <xdr:rowOff>390525</xdr:rowOff>
              </to>
            </anchor>
          </objectPr>
        </oleObject>
      </mc:Choice>
      <mc:Fallback>
        <oleObject progId="CorelDraw.Graphic.16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Базовый Прайс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 Александр</dc:creator>
  <cp:lastModifiedBy>user</cp:lastModifiedBy>
  <cp:lastPrinted>2019-06-25T08:37:04Z</cp:lastPrinted>
  <dcterms:created xsi:type="dcterms:W3CDTF">2018-09-19T05:05:17Z</dcterms:created>
  <dcterms:modified xsi:type="dcterms:W3CDTF">2024-01-05T11:44:21Z</dcterms:modified>
</cp:coreProperties>
</file>