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120" windowWidth="24240" windowHeight="13500" activeTab="2"/>
  </bookViews>
  <sheets>
    <sheet name="Прайс AGT " sheetId="1" r:id="rId1"/>
    <sheet name="Cкладская программа" sheetId="2" r:id="rId2"/>
    <sheet name="Стеновой профиль AGT" sheetId="3" r:id="rId3"/>
  </sheets>
  <definedNames>
    <definedName name="_xlnm.Print_Area" localSheetId="1">'Cкладская программа'!$A$1:$P$55</definedName>
    <definedName name="_xlnm.Print_Area" localSheetId="0">'Прайс AGT '!$A$1:$F$34</definedName>
  </definedNames>
  <calcPr calcId="145621" concurrentCalc="0"/>
</workbook>
</file>

<file path=xl/calcChain.xml><?xml version="1.0" encoding="utf-8"?>
<calcChain xmlns="http://schemas.openxmlformats.org/spreadsheetml/2006/main">
  <c r="E19" i="3" l="1"/>
  <c r="E18" i="3"/>
  <c r="E16" i="3"/>
  <c r="E15" i="3"/>
  <c r="E14" i="3"/>
  <c r="D32" i="2"/>
  <c r="F15" i="1"/>
  <c r="F14" i="1"/>
  <c r="F28" i="1"/>
  <c r="F16" i="1"/>
  <c r="F34" i="1"/>
  <c r="F33" i="1"/>
  <c r="F32" i="1"/>
  <c r="F27" i="1"/>
  <c r="F24" i="1"/>
  <c r="F23" i="1"/>
  <c r="F22" i="1"/>
  <c r="F20" i="1"/>
  <c r="F19" i="1"/>
  <c r="F18" i="1"/>
  <c r="F13" i="1"/>
  <c r="F12" i="1"/>
</calcChain>
</file>

<file path=xl/comments1.xml><?xml version="1.0" encoding="utf-8"?>
<comments xmlns="http://schemas.openxmlformats.org/spreadsheetml/2006/main">
  <authors>
    <author>Лебедева Александра Михайловна</author>
  </authors>
  <commentList>
    <comment ref="H15" authorId="0">
      <text>
        <r>
          <rPr>
            <b/>
            <sz val="9"/>
            <color indexed="81"/>
            <rFont val="Tahoma"/>
            <family val="2"/>
            <charset val="204"/>
          </rPr>
          <t>Нет кромки MaxiColor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6" authorId="0">
      <text>
        <r>
          <rPr>
            <b/>
            <sz val="9"/>
            <color indexed="81"/>
            <rFont val="Tahoma"/>
            <family val="2"/>
            <charset val="204"/>
          </rPr>
          <t>Нет кромки MaxiColor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7" authorId="0">
      <text>
        <r>
          <rPr>
            <b/>
            <sz val="9"/>
            <color indexed="81"/>
            <rFont val="Tahoma"/>
            <family val="2"/>
            <charset val="204"/>
          </rPr>
          <t>Нет кромки MaxiColor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8" authorId="0">
      <text>
        <r>
          <rPr>
            <b/>
            <sz val="9"/>
            <color indexed="81"/>
            <rFont val="Tahoma"/>
            <family val="2"/>
            <charset val="204"/>
          </rPr>
          <t>Нет кромки MaxiColor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9" authorId="0">
      <text>
        <r>
          <rPr>
            <b/>
            <sz val="9"/>
            <color indexed="81"/>
            <rFont val="Tahoma"/>
            <family val="2"/>
            <charset val="204"/>
          </rPr>
          <t>Нет кромки MaxiColor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20" authorId="0">
      <text>
        <r>
          <rPr>
            <b/>
            <sz val="9"/>
            <color indexed="81"/>
            <rFont val="Tahoma"/>
            <family val="2"/>
            <charset val="204"/>
          </rPr>
          <t>Нет кромки MaxiColor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6" authorId="0">
      <text>
        <r>
          <rPr>
            <b/>
            <sz val="9"/>
            <color indexed="81"/>
            <rFont val="Tahoma"/>
            <family val="2"/>
            <charset val="204"/>
          </rPr>
          <t>Нет кромки MaxiColor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7" authorId="0">
      <text>
        <r>
          <rPr>
            <sz val="9"/>
            <color indexed="81"/>
            <rFont val="Tahoma"/>
            <family val="2"/>
            <charset val="204"/>
          </rPr>
          <t xml:space="preserve">Нет кромки MaxiColor
</t>
        </r>
      </text>
    </comment>
    <comment ref="D28" authorId="0">
      <text>
        <r>
          <rPr>
            <b/>
            <sz val="9"/>
            <color indexed="81"/>
            <rFont val="Tahoma"/>
            <family val="2"/>
            <charset val="204"/>
          </rPr>
          <t>Нет кромки MaxiColor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9" authorId="0">
      <text>
        <r>
          <rPr>
            <b/>
            <sz val="9"/>
            <color indexed="81"/>
            <rFont val="Tahoma"/>
            <family val="2"/>
            <charset val="204"/>
          </rPr>
          <t>Нет кромки MaxiColor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0" authorId="0">
      <text>
        <r>
          <rPr>
            <b/>
            <sz val="9"/>
            <color indexed="81"/>
            <rFont val="Tahoma"/>
            <family val="2"/>
            <charset val="204"/>
          </rPr>
          <t>Нет кромки MaxiColor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1" authorId="0">
      <text>
        <r>
          <rPr>
            <b/>
            <sz val="9"/>
            <color indexed="81"/>
            <rFont val="Tahoma"/>
            <family val="2"/>
            <charset val="204"/>
          </rPr>
          <t>Нет кромки MaxiColor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8" authorId="0">
      <text>
        <r>
          <rPr>
            <b/>
            <sz val="9"/>
            <color indexed="81"/>
            <rFont val="Tahoma"/>
            <family val="2"/>
            <charset val="204"/>
          </rPr>
          <t>Нет кромки MaxiColor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9" authorId="0">
      <text>
        <r>
          <rPr>
            <b/>
            <sz val="9"/>
            <color indexed="81"/>
            <rFont val="Tahoma"/>
            <family val="2"/>
            <charset val="204"/>
          </rPr>
          <t>Нет кромки MaxiColor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0" authorId="0">
      <text>
        <r>
          <rPr>
            <b/>
            <sz val="9"/>
            <color indexed="81"/>
            <rFont val="Tahoma"/>
            <family val="2"/>
            <charset val="204"/>
          </rPr>
          <t>Нет кромки MaxiColor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1" authorId="0">
      <text>
        <r>
          <rPr>
            <b/>
            <sz val="9"/>
            <color indexed="81"/>
            <rFont val="Tahoma"/>
            <family val="2"/>
            <charset val="204"/>
          </rPr>
          <t>Нет кромки MaxiColor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2" authorId="0">
      <text>
        <r>
          <rPr>
            <b/>
            <sz val="9"/>
            <color indexed="81"/>
            <rFont val="Tahoma"/>
            <family val="2"/>
            <charset val="204"/>
          </rPr>
          <t>Нет кромки MaxiColor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3" authorId="0">
      <text>
        <r>
          <rPr>
            <b/>
            <sz val="9"/>
            <color indexed="81"/>
            <rFont val="Tahoma"/>
            <family val="2"/>
            <charset val="204"/>
          </rPr>
          <t>Нет кромки MaxiColor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48" authorId="0">
      <text>
        <r>
          <rPr>
            <b/>
            <sz val="9"/>
            <color indexed="81"/>
            <rFont val="Tahoma"/>
            <family val="2"/>
            <charset val="204"/>
          </rPr>
          <t>Нет кромки MaxiColor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49" authorId="0">
      <text>
        <r>
          <rPr>
            <b/>
            <sz val="9"/>
            <color indexed="81"/>
            <rFont val="Tahoma"/>
            <family val="2"/>
            <charset val="204"/>
          </rPr>
          <t>Нет кромки MaxiColor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50" authorId="0">
      <text>
        <r>
          <rPr>
            <b/>
            <sz val="9"/>
            <color indexed="81"/>
            <rFont val="Tahoma"/>
            <family val="2"/>
            <charset val="204"/>
          </rPr>
          <t>Нет кромки MaxiColor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51" authorId="0">
      <text>
        <r>
          <rPr>
            <b/>
            <sz val="9"/>
            <color indexed="81"/>
            <rFont val="Tahoma"/>
            <family val="2"/>
            <charset val="204"/>
          </rPr>
          <t>Нет кромки MaxiColor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52" authorId="0">
      <text>
        <r>
          <rPr>
            <b/>
            <sz val="9"/>
            <color indexed="81"/>
            <rFont val="Tahoma"/>
            <family val="2"/>
            <charset val="204"/>
          </rPr>
          <t>Нет кромки MaxiColor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53" authorId="0">
      <text>
        <r>
          <rPr>
            <b/>
            <sz val="9"/>
            <color indexed="81"/>
            <rFont val="Tahoma"/>
            <family val="2"/>
            <charset val="204"/>
          </rPr>
          <t>Нет кромки MaxiColor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54" authorId="0">
      <text>
        <r>
          <rPr>
            <b/>
            <sz val="9"/>
            <color indexed="81"/>
            <rFont val="Tahoma"/>
            <family val="2"/>
            <charset val="204"/>
          </rPr>
          <t>Нет кромки MaxiColor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55" authorId="0">
      <text>
        <r>
          <rPr>
            <b/>
            <sz val="9"/>
            <color indexed="81"/>
            <rFont val="Tahoma"/>
            <family val="2"/>
            <charset val="204"/>
          </rPr>
          <t>Нет кромки MaxiColor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<sst xmlns="http://schemas.openxmlformats.org/spreadsheetml/2006/main" count="430" uniqueCount="169">
  <si>
    <t xml:space="preserve">2 группа </t>
  </si>
  <si>
    <t>ВВЕДИТЕ КУРС ЕВРО (ЦБ РФ)</t>
  </si>
  <si>
    <t>Размер/ценовая группа</t>
  </si>
  <si>
    <t>Кромка 1*22</t>
  </si>
  <si>
    <t xml:space="preserve">3 группа </t>
  </si>
  <si>
    <t xml:space="preserve">4 группа </t>
  </si>
  <si>
    <t>Руб. по ЦБ</t>
  </si>
  <si>
    <t>Цена (EUR)</t>
  </si>
  <si>
    <t>Supramat</t>
  </si>
  <si>
    <t>Декор</t>
  </si>
  <si>
    <t>Толщина плиты</t>
  </si>
  <si>
    <t>Наличие кромки</t>
  </si>
  <si>
    <t>2 Группа</t>
  </si>
  <si>
    <t>3 Группа</t>
  </si>
  <si>
    <t>8 Группа</t>
  </si>
  <si>
    <t>SOFT TOUCH YELLOW</t>
  </si>
  <si>
    <t>18 мм</t>
  </si>
  <si>
    <t>+</t>
  </si>
  <si>
    <t>HG TREND GREY</t>
  </si>
  <si>
    <t>Snow White</t>
  </si>
  <si>
    <t>NIGHT BLACK</t>
  </si>
  <si>
    <t>MATT STONE BEIGE</t>
  </si>
  <si>
    <t>18 мм/8 мм</t>
  </si>
  <si>
    <t>SUPERMATT TOROS WHITE MARBLE</t>
  </si>
  <si>
    <t>Pearl White</t>
  </si>
  <si>
    <t>ELITE GREY</t>
  </si>
  <si>
    <t>MATT STONE GREY</t>
  </si>
  <si>
    <t>SUPERMATT TOROS BLACK MARBLE</t>
  </si>
  <si>
    <t>Moonlight</t>
  </si>
  <si>
    <t>DEEP BLUE</t>
  </si>
  <si>
    <t>MATT STONE ART</t>
  </si>
  <si>
    <t>HG TOROS WHITE MARBLE</t>
  </si>
  <si>
    <t>Sahara Cream</t>
  </si>
  <si>
    <t>LEAF GREEN</t>
  </si>
  <si>
    <t>SOFT TOUCH WHITE</t>
  </si>
  <si>
    <t>HG TOROS BLACK MARBLE</t>
  </si>
  <si>
    <t>Breeze Beige</t>
  </si>
  <si>
    <t>CARETTA GREEN</t>
  </si>
  <si>
    <t>SOFT TOUCH CREAM</t>
  </si>
  <si>
    <t>HG EPHESUS WHITE</t>
  </si>
  <si>
    <t>Safari Grey</t>
  </si>
  <si>
    <t>COMFORT GREY</t>
  </si>
  <si>
    <t>SOFT TOUCH NEW GREY</t>
  </si>
  <si>
    <t>HG EPHESUS BLACK</t>
  </si>
  <si>
    <t>Pink Daisy</t>
  </si>
  <si>
    <t>VINTAGE BEIGE</t>
  </si>
  <si>
    <t>SOFT TOUCH VISON</t>
  </si>
  <si>
    <t xml:space="preserve">HG MILANO WALNUT </t>
  </si>
  <si>
    <t>Macaron Green</t>
  </si>
  <si>
    <t>LATTE CREAM</t>
  </si>
  <si>
    <t>SOFT TOUCH RELAX GREEN</t>
  </si>
  <si>
    <t>4 Группа</t>
  </si>
  <si>
    <t>Ice Grey</t>
  </si>
  <si>
    <t>POLAR WHITE</t>
  </si>
  <si>
    <t>SOFT TOUCH OCEAN BLUE</t>
  </si>
  <si>
    <t>MATT STONE LOFT</t>
  </si>
  <si>
    <t>Timeless Grey</t>
  </si>
  <si>
    <t>9 Группа</t>
  </si>
  <si>
    <t>SOFT TOUCH STONE GREY</t>
  </si>
  <si>
    <t>NATURAL TOUCH OAK</t>
  </si>
  <si>
    <t>Forest Green</t>
  </si>
  <si>
    <t>SLATE CREAM</t>
  </si>
  <si>
    <t>SOFT TOUCH STORM GREY</t>
  </si>
  <si>
    <t>TOLEDO LIGHT WOOD</t>
  </si>
  <si>
    <t>Glamorous Pasific</t>
  </si>
  <si>
    <t>SLATE GREY</t>
  </si>
  <si>
    <t>SOFT TOUCH BLACK</t>
  </si>
  <si>
    <t>TOLEDO DARK WOOD</t>
  </si>
  <si>
    <t>London Blues</t>
  </si>
  <si>
    <t>SLATE COFFEE</t>
  </si>
  <si>
    <t>HG WHITE</t>
  </si>
  <si>
    <t>SOFT TOUCH SIENA WOOD</t>
  </si>
  <si>
    <t>Rustic Red</t>
  </si>
  <si>
    <t>TEXTILE LIGHT</t>
  </si>
  <si>
    <t>HG BIANCO</t>
  </si>
  <si>
    <t>MATT CASHMERE WHITE</t>
  </si>
  <si>
    <t>Bitter</t>
  </si>
  <si>
    <t>TEXTILE VISON</t>
  </si>
  <si>
    <t>HG CREAM</t>
  </si>
  <si>
    <t>MATT CASHMERE CREAM</t>
  </si>
  <si>
    <t>Cloudy Grey</t>
  </si>
  <si>
    <t>TIMBER LIGHT</t>
  </si>
  <si>
    <t>MATT CASHMERE GREY</t>
  </si>
  <si>
    <t>Pebble Grey</t>
  </si>
  <si>
    <t>CROCO BLUE</t>
  </si>
  <si>
    <t>HG CHROME GREY</t>
  </si>
  <si>
    <t>MATT CASHMERE GOLD</t>
  </si>
  <si>
    <t>Royal Grey</t>
  </si>
  <si>
    <t>CROCO GREY</t>
  </si>
  <si>
    <t>HG VISON</t>
  </si>
  <si>
    <t>PICASSO INOX</t>
  </si>
  <si>
    <t>Dolphin Grey</t>
  </si>
  <si>
    <t>CROCO CREAM</t>
  </si>
  <si>
    <t>HG NEW VISON</t>
  </si>
  <si>
    <t>PICASSO GOLD</t>
  </si>
  <si>
    <t>Pearl Black</t>
  </si>
  <si>
    <t>LIMBA LIGHT GREY</t>
  </si>
  <si>
    <t>HG COOL GREY</t>
  </si>
  <si>
    <t>MATT GALAXY WHITE</t>
  </si>
  <si>
    <t>SLATE BEIGE</t>
  </si>
  <si>
    <t>HG ANTHRACITE</t>
  </si>
  <si>
    <t>SUPER MATT GALAXY GREY</t>
  </si>
  <si>
    <t>TIMBER GREY</t>
  </si>
  <si>
    <t>HG NEW BLACK</t>
  </si>
  <si>
    <t>HG GALAXY WHITE</t>
  </si>
  <si>
    <t>HG GALAXY CREAM</t>
  </si>
  <si>
    <t>HG GALAXY HONEY MIST</t>
  </si>
  <si>
    <t>HG METALLIC WHITE</t>
  </si>
  <si>
    <t>HG METALLIC ANTHRACITE</t>
  </si>
  <si>
    <t>HG PORTE PEARL WHITE</t>
  </si>
  <si>
    <t>HG PORTE SILVER</t>
  </si>
  <si>
    <t>HG LINE PEARL</t>
  </si>
  <si>
    <t>AGT. Российская складская программа</t>
  </si>
  <si>
    <t>4 группа</t>
  </si>
  <si>
    <t xml:space="preserve"> 8 группа </t>
  </si>
  <si>
    <t xml:space="preserve">9 группа </t>
  </si>
  <si>
    <t xml:space="preserve">3P Premium Pet Panel  </t>
  </si>
  <si>
    <t>2800*1220*18</t>
  </si>
  <si>
    <t>2800*1220*8</t>
  </si>
  <si>
    <t>2 группа</t>
  </si>
  <si>
    <t>Складская программа Интерьер-комплект в толщине 18 мм</t>
  </si>
  <si>
    <t>Кромка 0,8/1*22 (аналог AGT)</t>
  </si>
  <si>
    <t>AGT 601</t>
  </si>
  <si>
    <t>Trendy</t>
  </si>
  <si>
    <t>5 группа</t>
  </si>
  <si>
    <t>TEXAS OAK</t>
  </si>
  <si>
    <t>VERMONT OAK</t>
  </si>
  <si>
    <t>DELPHI OAK</t>
  </si>
  <si>
    <t>ORLANDO OAK</t>
  </si>
  <si>
    <t>PERU OAK</t>
  </si>
  <si>
    <t>AKRA OAK</t>
  </si>
  <si>
    <t>ALASKA OAK</t>
  </si>
  <si>
    <t>HG DELUXE GREY</t>
  </si>
  <si>
    <t>Новинки 2024</t>
  </si>
  <si>
    <t>SOFT TOUCH CLAY</t>
  </si>
  <si>
    <t>SOFT TOUCH BEIGE GREY</t>
  </si>
  <si>
    <t>CLASSIC OAK</t>
  </si>
  <si>
    <t>SOOTY OAK</t>
  </si>
  <si>
    <t>MILLING OAK</t>
  </si>
  <si>
    <t>WOODEN OAK</t>
  </si>
  <si>
    <t>Снято с производства</t>
  </si>
  <si>
    <t>SUPERMATT LIGHT CREAM</t>
  </si>
  <si>
    <t>MATT STUDIO GREY</t>
  </si>
  <si>
    <t>SUPERMATT LIGHT GREY</t>
  </si>
  <si>
    <t>HG LIGHT GREY</t>
  </si>
  <si>
    <t>HG DIAMOND GREY</t>
  </si>
  <si>
    <t>HG ONYX GREY</t>
  </si>
  <si>
    <t>5 Группа</t>
  </si>
  <si>
    <t>TOKYO GREY</t>
  </si>
  <si>
    <t>TOKYO WHITE</t>
  </si>
  <si>
    <t>PEARL MARBLE</t>
  </si>
  <si>
    <t>ARDOISE</t>
  </si>
  <si>
    <t>SPECTRUM LIGHT</t>
  </si>
  <si>
    <t>SPECTRUM DARK</t>
  </si>
  <si>
    <t>SPECTRUM BLUE</t>
  </si>
  <si>
    <t>SPECTRUM ROSE</t>
  </si>
  <si>
    <t>Цена за 1 хлыст (евро)</t>
  </si>
  <si>
    <t>Цена за 1 хлыст в руб. по курсу</t>
  </si>
  <si>
    <t>Стеновой профиль LB-3771 МДФ  (2800*121*18)</t>
  </si>
  <si>
    <r>
      <t xml:space="preserve">Декоры Profil Collection
</t>
    </r>
    <r>
      <rPr>
        <b/>
        <sz val="12"/>
        <color theme="1"/>
        <rFont val="Book Antiqua"/>
        <family val="1"/>
        <charset val="204"/>
      </rPr>
      <t xml:space="preserve">248, 246 </t>
    </r>
  </si>
  <si>
    <r>
      <t xml:space="preserve">Декоры Panel Collection
</t>
    </r>
    <r>
      <rPr>
        <b/>
        <sz val="12"/>
        <color theme="1"/>
        <rFont val="Book Antiqua"/>
        <family val="1"/>
        <charset val="204"/>
      </rPr>
      <t xml:space="preserve">734, 397, 737  </t>
    </r>
  </si>
  <si>
    <r>
      <t xml:space="preserve">Декоры Supramat
</t>
    </r>
    <r>
      <rPr>
        <b/>
        <sz val="12"/>
        <color theme="1"/>
        <rFont val="Book Antiqua"/>
        <family val="1"/>
        <charset val="204"/>
      </rPr>
      <t xml:space="preserve">3029, 3019, 3015, 3011, 3017 </t>
    </r>
  </si>
  <si>
    <t>Концевой профиль (2800*35*18)</t>
  </si>
  <si>
    <t>LB-3771 A декор 248  (на фото слева)</t>
  </si>
  <si>
    <t>LB-3771 B декор 248 (на фото справа)</t>
  </si>
  <si>
    <t xml:space="preserve">Рязань, проезд Яблочкова, д. 5, стр. 15
тел: 8(4912) 470-430 доб. 230, 8-910-642-98-42 Елена, email: e.bagmanova@i-k.su
t.me/interierkomplekt62                                                                   vk.com/interierkomplekt62 
www.i-k.su                                                                                                                                                                                                                      www.интерьер-комплект.рф           </t>
  </si>
  <si>
    <t>Стеновой реечный профиль AGT</t>
  </si>
  <si>
    <t>Декоры</t>
  </si>
  <si>
    <t xml:space="preserve">Рязань, проезд Яблочкова, д. 5, стр. 15
тел. 8(4912) 470-430 доб. 230, 8-910-642-98-42 Елена, email: e.bagmanova@i-k.su                                                                                                   t.me/interierkomplekt62
vk.com/interierkomplekt62
www.i-k.su                                                                                                           интерьер-комплект.рф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</si>
</sst>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 Tur"/>
      <family val="2"/>
      <charset val="162"/>
    </font>
    <font>
      <sz val="12"/>
      <name val="宋体"/>
      <charset val="13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b/>
      <sz val="22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162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4"/>
      <color theme="1"/>
      <name val="Book Antiqua"/>
      <family val="1"/>
      <charset val="204"/>
    </font>
    <font>
      <sz val="14"/>
      <color theme="1"/>
      <name val="Book Antiqua"/>
      <family val="1"/>
      <charset val="204"/>
    </font>
    <font>
      <b/>
      <sz val="11"/>
      <color rgb="FFFFFF00"/>
      <name val="Calibri"/>
    </font>
    <font>
      <b/>
      <sz val="12"/>
      <color theme="1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B05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1" fillId="0" borderId="0" applyFont="0" applyFill="0" applyBorder="0" applyAlignment="0" applyProtection="0"/>
    <xf numFmtId="0" fontId="5" fillId="0" borderId="0"/>
  </cellStyleXfs>
  <cellXfs count="193">
    <xf numFmtId="0" fontId="0" fillId="0" borderId="0" xfId="0"/>
    <xf numFmtId="0" fontId="8" fillId="0" borderId="0" xfId="0" applyFont="1"/>
    <xf numFmtId="1" fontId="8" fillId="0" borderId="0" xfId="0" applyNumberFormat="1" applyFont="1"/>
    <xf numFmtId="0" fontId="6" fillId="0" borderId="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6" fillId="5" borderId="3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/>
    </xf>
    <xf numFmtId="0" fontId="16" fillId="6" borderId="18" xfId="0" applyFont="1" applyFill="1" applyBorder="1" applyAlignment="1">
      <alignment horizontal="center" vertical="center"/>
    </xf>
    <xf numFmtId="0" fontId="15" fillId="6" borderId="17" xfId="0" applyFont="1" applyFill="1" applyBorder="1" applyAlignment="1">
      <alignment vertical="center"/>
    </xf>
    <xf numFmtId="0" fontId="15" fillId="6" borderId="17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1" fontId="9" fillId="3" borderId="9" xfId="0" applyNumberFormat="1" applyFont="1" applyFill="1" applyBorder="1" applyAlignment="1">
      <alignment horizontal="center" vertical="center"/>
    </xf>
    <xf numFmtId="1" fontId="9" fillId="3" borderId="11" xfId="0" applyNumberFormat="1" applyFont="1" applyFill="1" applyBorder="1" applyAlignment="1">
      <alignment horizontal="center" vertical="center"/>
    </xf>
    <xf numFmtId="1" fontId="10" fillId="0" borderId="9" xfId="0" applyNumberFormat="1" applyFont="1" applyBorder="1" applyAlignment="1">
      <alignment horizontal="center" vertical="center"/>
    </xf>
    <xf numFmtId="1" fontId="9" fillId="3" borderId="20" xfId="0" applyNumberFormat="1" applyFont="1" applyFill="1" applyBorder="1" applyAlignment="1">
      <alignment horizontal="center" vertical="center"/>
    </xf>
    <xf numFmtId="1" fontId="9" fillId="3" borderId="12" xfId="0" applyNumberFormat="1" applyFont="1" applyFill="1" applyBorder="1" applyAlignment="1">
      <alignment horizontal="center" vertical="center"/>
    </xf>
    <xf numFmtId="1" fontId="9" fillId="3" borderId="35" xfId="0" applyNumberFormat="1" applyFont="1" applyFill="1" applyBorder="1" applyAlignment="1">
      <alignment horizontal="center" vertic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center" vertical="center"/>
    </xf>
    <xf numFmtId="0" fontId="16" fillId="7" borderId="18" xfId="0" applyFont="1" applyFill="1" applyBorder="1" applyAlignment="1">
      <alignment horizontal="center" vertical="center"/>
    </xf>
    <xf numFmtId="0" fontId="15" fillId="7" borderId="17" xfId="0" applyFont="1" applyFill="1" applyBorder="1" applyAlignment="1">
      <alignment vertical="center"/>
    </xf>
    <xf numFmtId="0" fontId="15" fillId="7" borderId="3" xfId="0" applyFont="1" applyFill="1" applyBorder="1" applyAlignment="1">
      <alignment horizontal="center" vertical="center"/>
    </xf>
    <xf numFmtId="0" fontId="15" fillId="7" borderId="17" xfId="0" applyFont="1" applyFill="1" applyBorder="1" applyAlignment="1">
      <alignment horizontal="center" vertical="center"/>
    </xf>
    <xf numFmtId="0" fontId="0" fillId="5" borderId="0" xfId="0" applyFill="1"/>
    <xf numFmtId="0" fontId="20" fillId="8" borderId="38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 vertical="center" wrapText="1"/>
    </xf>
    <xf numFmtId="0" fontId="16" fillId="5" borderId="18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/>
    </xf>
    <xf numFmtId="0" fontId="1" fillId="5" borderId="0" xfId="0" applyFont="1" applyFill="1" applyBorder="1"/>
    <xf numFmtId="0" fontId="1" fillId="5" borderId="0" xfId="0" applyFont="1" applyFill="1" applyBorder="1" applyAlignment="1">
      <alignment horizontal="center"/>
    </xf>
    <xf numFmtId="0" fontId="17" fillId="5" borderId="0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5" fillId="0" borderId="7" xfId="0" applyFont="1" applyBorder="1" applyAlignment="1">
      <alignment vertical="center"/>
    </xf>
    <xf numFmtId="0" fontId="16" fillId="0" borderId="18" xfId="0" applyFont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15" fillId="0" borderId="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17" fillId="5" borderId="5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0" fillId="5" borderId="0" xfId="0" applyFill="1" applyBorder="1"/>
    <xf numFmtId="0" fontId="9" fillId="5" borderId="0" xfId="0" applyFont="1" applyFill="1" applyBorder="1" applyAlignment="1"/>
    <xf numFmtId="0" fontId="10" fillId="5" borderId="0" xfId="0" applyFont="1" applyFill="1" applyBorder="1"/>
    <xf numFmtId="0" fontId="9" fillId="0" borderId="0" xfId="0" applyFont="1" applyFill="1" applyBorder="1" applyAlignment="1">
      <alignment horizontal="center"/>
    </xf>
    <xf numFmtId="0" fontId="10" fillId="5" borderId="0" xfId="0" applyFont="1" applyFill="1" applyBorder="1" applyAlignment="1"/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2" fontId="10" fillId="0" borderId="42" xfId="0" applyNumberFormat="1" applyFont="1" applyBorder="1" applyAlignment="1">
      <alignment horizontal="center" vertical="center"/>
    </xf>
    <xf numFmtId="2" fontId="10" fillId="0" borderId="41" xfId="0" applyNumberFormat="1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top"/>
    </xf>
    <xf numFmtId="0" fontId="10" fillId="0" borderId="40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2" fontId="10" fillId="0" borderId="25" xfId="0" applyNumberFormat="1" applyFont="1" applyBorder="1" applyAlignment="1">
      <alignment horizontal="center" vertical="center"/>
    </xf>
    <xf numFmtId="2" fontId="10" fillId="0" borderId="26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2" fontId="10" fillId="0" borderId="44" xfId="0" applyNumberFormat="1" applyFont="1" applyBorder="1" applyAlignment="1">
      <alignment horizontal="center" vertical="center"/>
    </xf>
    <xf numFmtId="2" fontId="10" fillId="0" borderId="43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2" fontId="10" fillId="0" borderId="32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2" fontId="10" fillId="0" borderId="24" xfId="0" applyNumberFormat="1" applyFont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/>
    </xf>
    <xf numFmtId="0" fontId="6" fillId="10" borderId="6" xfId="0" applyFont="1" applyFill="1" applyBorder="1" applyAlignment="1">
      <alignment horizontal="center"/>
    </xf>
    <xf numFmtId="0" fontId="6" fillId="10" borderId="7" xfId="0" applyFont="1" applyFill="1" applyBorder="1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 vertical="center"/>
    </xf>
    <xf numFmtId="0" fontId="16" fillId="9" borderId="6" xfId="0" applyFont="1" applyFill="1" applyBorder="1" applyAlignment="1">
      <alignment horizontal="center" vertical="center"/>
    </xf>
    <xf numFmtId="0" fontId="16" fillId="9" borderId="7" xfId="0" applyFont="1" applyFill="1" applyBorder="1" applyAlignment="1">
      <alignment horizontal="center" vertical="center"/>
    </xf>
    <xf numFmtId="0" fontId="0" fillId="10" borderId="6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12" fillId="5" borderId="3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24" fillId="5" borderId="22" xfId="0" applyFont="1" applyFill="1" applyBorder="1" applyAlignment="1">
      <alignment horizontal="center" wrapText="1"/>
    </xf>
    <xf numFmtId="0" fontId="24" fillId="5" borderId="16" xfId="0" applyFont="1" applyFill="1" applyBorder="1" applyAlignment="1">
      <alignment horizontal="center" wrapText="1"/>
    </xf>
    <xf numFmtId="0" fontId="24" fillId="5" borderId="17" xfId="0" applyFont="1" applyFill="1" applyBorder="1" applyAlignment="1">
      <alignment horizontal="center" wrapText="1"/>
    </xf>
    <xf numFmtId="0" fontId="24" fillId="5" borderId="5" xfId="0" applyFont="1" applyFill="1" applyBorder="1" applyAlignment="1">
      <alignment horizontal="center" wrapText="1"/>
    </xf>
    <xf numFmtId="0" fontId="24" fillId="5" borderId="6" xfId="0" applyFont="1" applyFill="1" applyBorder="1" applyAlignment="1">
      <alignment horizontal="center" wrapText="1"/>
    </xf>
    <xf numFmtId="0" fontId="24" fillId="5" borderId="7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/>
    </xf>
    <xf numFmtId="0" fontId="21" fillId="0" borderId="6" xfId="0" applyFont="1" applyBorder="1" applyAlignment="1">
      <alignment horizontal="left"/>
    </xf>
    <xf numFmtId="0" fontId="21" fillId="0" borderId="7" xfId="0" applyFont="1" applyBorder="1" applyAlignment="1">
      <alignment horizontal="left"/>
    </xf>
    <xf numFmtId="1" fontId="9" fillId="3" borderId="37" xfId="0" applyNumberFormat="1" applyFont="1" applyFill="1" applyBorder="1" applyAlignment="1">
      <alignment horizontal="center" vertical="center"/>
    </xf>
    <xf numFmtId="1" fontId="9" fillId="3" borderId="47" xfId="0" applyNumberFormat="1" applyFont="1" applyFill="1" applyBorder="1" applyAlignment="1">
      <alignment horizontal="center" vertical="center"/>
    </xf>
    <xf numFmtId="1" fontId="9" fillId="3" borderId="36" xfId="0" applyNumberFormat="1" applyFont="1" applyFill="1" applyBorder="1" applyAlignment="1">
      <alignment horizontal="center" vertical="center"/>
    </xf>
    <xf numFmtId="1" fontId="9" fillId="3" borderId="46" xfId="0" applyNumberFormat="1" applyFont="1" applyFill="1" applyBorder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2" fontId="9" fillId="0" borderId="28" xfId="0" applyNumberFormat="1" applyFont="1" applyBorder="1" applyAlignment="1">
      <alignment horizontal="center" vertical="center"/>
    </xf>
    <xf numFmtId="2" fontId="9" fillId="0" borderId="30" xfId="0" applyNumberFormat="1" applyFont="1" applyBorder="1" applyAlignment="1">
      <alignment horizontal="center" vertical="center"/>
    </xf>
    <xf numFmtId="1" fontId="9" fillId="3" borderId="49" xfId="0" applyNumberFormat="1" applyFont="1" applyFill="1" applyBorder="1" applyAlignment="1">
      <alignment horizontal="center" vertical="center"/>
    </xf>
    <xf numFmtId="1" fontId="9" fillId="3" borderId="50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wrapText="1"/>
    </xf>
    <xf numFmtId="0" fontId="18" fillId="5" borderId="1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2" fontId="9" fillId="0" borderId="32" xfId="0" applyNumberFormat="1" applyFont="1" applyBorder="1" applyAlignment="1">
      <alignment horizontal="center" vertical="center"/>
    </xf>
    <xf numFmtId="2" fontId="9" fillId="0" borderId="46" xfId="0" applyNumberFormat="1" applyFont="1" applyBorder="1" applyAlignment="1">
      <alignment horizontal="center" vertical="center"/>
    </xf>
    <xf numFmtId="2" fontId="9" fillId="0" borderId="37" xfId="0" applyNumberFormat="1" applyFont="1" applyBorder="1" applyAlignment="1">
      <alignment horizontal="center" vertical="center"/>
    </xf>
    <xf numFmtId="2" fontId="9" fillId="0" borderId="47" xfId="0" applyNumberFormat="1" applyFont="1" applyBorder="1" applyAlignment="1">
      <alignment horizontal="center" vertical="center"/>
    </xf>
    <xf numFmtId="0" fontId="0" fillId="5" borderId="0" xfId="0" applyFill="1" applyAlignment="1">
      <alignment horizontal="center"/>
    </xf>
    <xf numFmtId="1" fontId="9" fillId="3" borderId="28" xfId="0" applyNumberFormat="1" applyFont="1" applyFill="1" applyBorder="1" applyAlignment="1">
      <alignment horizontal="center" vertical="center"/>
    </xf>
    <xf numFmtId="1" fontId="9" fillId="3" borderId="30" xfId="0" applyNumberFormat="1" applyFont="1" applyFill="1" applyBorder="1" applyAlignment="1">
      <alignment horizontal="center" vertical="center"/>
    </xf>
    <xf numFmtId="0" fontId="9" fillId="0" borderId="28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left" wrapText="1"/>
    </xf>
    <xf numFmtId="0" fontId="10" fillId="0" borderId="49" xfId="0" applyFont="1" applyBorder="1" applyAlignment="1">
      <alignment horizontal="left" wrapText="1"/>
    </xf>
    <xf numFmtId="0" fontId="10" fillId="0" borderId="32" xfId="0" applyFont="1" applyBorder="1" applyAlignment="1">
      <alignment horizontal="left" wrapText="1"/>
    </xf>
    <xf numFmtId="0" fontId="10" fillId="0" borderId="36" xfId="0" applyFont="1" applyBorder="1" applyAlignment="1">
      <alignment horizontal="left" wrapText="1"/>
    </xf>
    <xf numFmtId="0" fontId="10" fillId="0" borderId="37" xfId="0" applyFont="1" applyBorder="1" applyAlignment="1">
      <alignment horizontal="left" wrapText="1"/>
    </xf>
    <xf numFmtId="0" fontId="10" fillId="0" borderId="27" xfId="0" applyFont="1" applyBorder="1" applyAlignment="1">
      <alignment horizontal="left" wrapText="1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0" fillId="5" borderId="0" xfId="0" applyFont="1" applyFill="1" applyBorder="1" applyAlignment="1">
      <alignment horizontal="right"/>
    </xf>
    <xf numFmtId="0" fontId="9" fillId="3" borderId="5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45" xfId="0" applyFont="1" applyBorder="1" applyAlignment="1">
      <alignment horizontal="right"/>
    </xf>
    <xf numFmtId="0" fontId="9" fillId="3" borderId="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1" fontId="9" fillId="2" borderId="7" xfId="0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Финансовый 3" xfId="5"/>
    <cellStyle name="常规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5</xdr:row>
      <xdr:rowOff>200393</xdr:rowOff>
    </xdr:from>
    <xdr:to>
      <xdr:col>5</xdr:col>
      <xdr:colOff>1485900</xdr:colOff>
      <xdr:row>5</xdr:row>
      <xdr:rowOff>553187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9075" y="2029193"/>
          <a:ext cx="1466850" cy="352794"/>
        </a:xfrm>
        <a:prstGeom prst="rect">
          <a:avLst/>
        </a:prstGeom>
      </xdr:spPr>
    </xdr:pic>
    <xdr:clientData/>
  </xdr:twoCellAnchor>
  <xdr:oneCellAnchor>
    <xdr:from>
      <xdr:col>0</xdr:col>
      <xdr:colOff>285750</xdr:colOff>
      <xdr:row>0</xdr:row>
      <xdr:rowOff>152400</xdr:rowOff>
    </xdr:from>
    <xdr:ext cx="4238625" cy="790575"/>
    <xdr:pic>
      <xdr:nvPicPr>
        <xdr:cNvPr id="6" name="image3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5750" y="152400"/>
          <a:ext cx="4238625" cy="79057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294216</xdr:colOff>
      <xdr:row>45</xdr:row>
      <xdr:rowOff>186267</xdr:rowOff>
    </xdr:from>
    <xdr:to>
      <xdr:col>2</xdr:col>
      <xdr:colOff>398991</xdr:colOff>
      <xdr:row>48</xdr:row>
      <xdr:rowOff>87841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049" y="9192684"/>
          <a:ext cx="1893359" cy="5048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0</xdr:row>
      <xdr:rowOff>161925</xdr:rowOff>
    </xdr:from>
    <xdr:ext cx="4648200" cy="838800"/>
    <xdr:pic>
      <xdr:nvPicPr>
        <xdr:cNvPr id="4" name="image3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161925"/>
          <a:ext cx="4648200" cy="83880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</xdr:col>
      <xdr:colOff>133351</xdr:colOff>
      <xdr:row>20</xdr:row>
      <xdr:rowOff>57151</xdr:rowOff>
    </xdr:from>
    <xdr:to>
      <xdr:col>4</xdr:col>
      <xdr:colOff>854724</xdr:colOff>
      <xdr:row>33</xdr:row>
      <xdr:rowOff>161925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1" y="6429376"/>
          <a:ext cx="4102748" cy="2581274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6</xdr:row>
      <xdr:rowOff>619125</xdr:rowOff>
    </xdr:from>
    <xdr:to>
      <xdr:col>5</xdr:col>
      <xdr:colOff>652586</xdr:colOff>
      <xdr:row>7</xdr:row>
      <xdr:rowOff>152400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7175" y="2076450"/>
          <a:ext cx="1519361" cy="35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4:F35"/>
  <sheetViews>
    <sheetView view="pageBreakPreview" zoomScaleNormal="80" zoomScaleSheetLayoutView="100" workbookViewId="0">
      <selection activeCell="I17" sqref="I17"/>
    </sheetView>
  </sheetViews>
  <sheetFormatPr defaultRowHeight="15"/>
  <cols>
    <col min="3" max="3" width="18.5703125" customWidth="1"/>
    <col min="5" max="5" width="14.140625" customWidth="1"/>
    <col min="6" max="6" width="22.7109375" customWidth="1"/>
    <col min="7" max="7" width="13.7109375" customWidth="1"/>
  </cols>
  <sheetData>
    <row r="4" spans="1:6" ht="33.75" customHeight="1"/>
    <row r="5" spans="1:6" ht="65.25" customHeight="1">
      <c r="A5" s="182" t="s">
        <v>168</v>
      </c>
      <c r="B5" s="182"/>
      <c r="C5" s="182"/>
      <c r="D5" s="182"/>
      <c r="E5" s="182"/>
      <c r="F5" s="182"/>
    </row>
    <row r="6" spans="1:6" ht="51.75" customHeight="1" thickBot="1">
      <c r="A6" s="182"/>
      <c r="B6" s="182"/>
      <c r="C6" s="182"/>
      <c r="D6" s="182"/>
      <c r="E6" s="182"/>
      <c r="F6" s="182"/>
    </row>
    <row r="7" spans="1:6" ht="17.25" thickBot="1">
      <c r="A7" s="1"/>
      <c r="B7" s="1"/>
      <c r="C7" s="186" t="s">
        <v>1</v>
      </c>
      <c r="D7" s="186"/>
      <c r="E7" s="187"/>
      <c r="F7" s="188">
        <v>98</v>
      </c>
    </row>
    <row r="8" spans="1:6" ht="16.5" thickBot="1">
      <c r="A8" s="1"/>
      <c r="B8" s="1"/>
      <c r="C8" s="1"/>
      <c r="D8" s="1"/>
      <c r="E8" s="1"/>
      <c r="F8" s="2"/>
    </row>
    <row r="9" spans="1:6" ht="19.5" customHeight="1" thickBot="1">
      <c r="A9" s="189" t="s">
        <v>2</v>
      </c>
      <c r="B9" s="190"/>
      <c r="C9" s="191"/>
      <c r="D9" s="189" t="s">
        <v>7</v>
      </c>
      <c r="E9" s="191"/>
      <c r="F9" s="192" t="s">
        <v>6</v>
      </c>
    </row>
    <row r="10" spans="1:6" ht="18" customHeight="1" thickBot="1">
      <c r="A10" s="75" t="s">
        <v>123</v>
      </c>
      <c r="B10" s="76"/>
      <c r="C10" s="76"/>
      <c r="D10" s="76"/>
      <c r="E10" s="76"/>
      <c r="F10" s="77"/>
    </row>
    <row r="11" spans="1:6" ht="16.5" customHeight="1" thickBot="1">
      <c r="A11" s="62" t="s">
        <v>117</v>
      </c>
      <c r="B11" s="63"/>
      <c r="C11" s="63"/>
      <c r="D11" s="63"/>
      <c r="E11" s="63"/>
      <c r="F11" s="64"/>
    </row>
    <row r="12" spans="1:6" ht="16.5">
      <c r="A12" s="78" t="s">
        <v>0</v>
      </c>
      <c r="B12" s="79"/>
      <c r="C12" s="79"/>
      <c r="D12" s="80">
        <v>76.819999999999993</v>
      </c>
      <c r="E12" s="80"/>
      <c r="F12" s="23">
        <f>D12*$F$7</f>
        <v>7528.36</v>
      </c>
    </row>
    <row r="13" spans="1:6" ht="16.5">
      <c r="A13" s="69" t="s">
        <v>4</v>
      </c>
      <c r="B13" s="70"/>
      <c r="C13" s="70"/>
      <c r="D13" s="71">
        <v>84.68</v>
      </c>
      <c r="E13" s="71"/>
      <c r="F13" s="19">
        <f t="shared" ref="F13" si="0">D13*$F$7</f>
        <v>8298.6400000000012</v>
      </c>
    </row>
    <row r="14" spans="1:6" ht="16.5">
      <c r="A14" s="72" t="s">
        <v>5</v>
      </c>
      <c r="B14" s="73"/>
      <c r="C14" s="73"/>
      <c r="D14" s="74">
        <v>92.33</v>
      </c>
      <c r="E14" s="74"/>
      <c r="F14" s="20">
        <f>D14*$F$7</f>
        <v>9048.34</v>
      </c>
    </row>
    <row r="15" spans="1:6" ht="16.5">
      <c r="A15" s="81" t="s">
        <v>124</v>
      </c>
      <c r="B15" s="82"/>
      <c r="C15" s="82"/>
      <c r="D15" s="101">
        <v>114.77</v>
      </c>
      <c r="E15" s="102"/>
      <c r="F15" s="20">
        <f>D15*$F$7</f>
        <v>11247.46</v>
      </c>
    </row>
    <row r="16" spans="1:6" ht="17.25" thickBot="1">
      <c r="A16" s="67" t="s">
        <v>122</v>
      </c>
      <c r="B16" s="68"/>
      <c r="C16" s="68"/>
      <c r="D16" s="65">
        <v>71.180000000000007</v>
      </c>
      <c r="E16" s="66"/>
      <c r="F16" s="20">
        <f>D16*$F$7</f>
        <v>6975.64</v>
      </c>
    </row>
    <row r="17" spans="1:6" ht="17.25" thickBot="1">
      <c r="A17" s="62" t="s">
        <v>118</v>
      </c>
      <c r="B17" s="63"/>
      <c r="C17" s="63"/>
      <c r="D17" s="63"/>
      <c r="E17" s="63"/>
      <c r="F17" s="64"/>
    </row>
    <row r="18" spans="1:6" ht="16.5">
      <c r="A18" s="78" t="s">
        <v>0</v>
      </c>
      <c r="B18" s="79"/>
      <c r="C18" s="79"/>
      <c r="D18" s="80">
        <v>66.400000000000006</v>
      </c>
      <c r="E18" s="80"/>
      <c r="F18" s="23">
        <f>D18*$F$7</f>
        <v>6507.2000000000007</v>
      </c>
    </row>
    <row r="19" spans="1:6" ht="16.5">
      <c r="A19" s="69" t="s">
        <v>4</v>
      </c>
      <c r="B19" s="70"/>
      <c r="C19" s="70"/>
      <c r="D19" s="71">
        <v>71.45</v>
      </c>
      <c r="E19" s="71"/>
      <c r="F19" s="19">
        <f t="shared" ref="F19:F20" si="1">D19*$F$7</f>
        <v>7002.1</v>
      </c>
    </row>
    <row r="20" spans="1:6" ht="16.5">
      <c r="A20" s="69" t="s">
        <v>113</v>
      </c>
      <c r="B20" s="70"/>
      <c r="C20" s="70"/>
      <c r="D20" s="74">
        <v>81.84</v>
      </c>
      <c r="E20" s="74"/>
      <c r="F20" s="20">
        <f t="shared" si="1"/>
        <v>8020.3200000000006</v>
      </c>
    </row>
    <row r="21" spans="1:6" ht="16.5">
      <c r="A21" s="90" t="s">
        <v>3</v>
      </c>
      <c r="B21" s="91"/>
      <c r="C21" s="91"/>
      <c r="D21" s="70"/>
      <c r="E21" s="70"/>
      <c r="F21" s="21"/>
    </row>
    <row r="22" spans="1:6" ht="16.5">
      <c r="A22" s="69" t="s">
        <v>119</v>
      </c>
      <c r="B22" s="70"/>
      <c r="C22" s="70"/>
      <c r="D22" s="71">
        <v>0.8</v>
      </c>
      <c r="E22" s="71"/>
      <c r="F22" s="19">
        <f>D22*$F$7</f>
        <v>78.400000000000006</v>
      </c>
    </row>
    <row r="23" spans="1:6" ht="17.25" customHeight="1">
      <c r="A23" s="69" t="s">
        <v>4</v>
      </c>
      <c r="B23" s="70"/>
      <c r="C23" s="70"/>
      <c r="D23" s="71">
        <v>0.95</v>
      </c>
      <c r="E23" s="71"/>
      <c r="F23" s="19">
        <f>D23*$F$7</f>
        <v>93.1</v>
      </c>
    </row>
    <row r="24" spans="1:6" ht="16.5" customHeight="1">
      <c r="A24" s="88" t="s">
        <v>5</v>
      </c>
      <c r="B24" s="89"/>
      <c r="C24" s="89"/>
      <c r="D24" s="74">
        <v>1.6</v>
      </c>
      <c r="E24" s="74"/>
      <c r="F24" s="20">
        <f>D24*$F$7</f>
        <v>156.80000000000001</v>
      </c>
    </row>
    <row r="25" spans="1:6" ht="16.5" customHeight="1" thickBot="1">
      <c r="A25" s="92" t="s">
        <v>121</v>
      </c>
      <c r="B25" s="93"/>
      <c r="C25" s="94"/>
      <c r="D25" s="65">
        <v>0.4</v>
      </c>
      <c r="E25" s="66"/>
      <c r="F25" s="20">
        <v>35</v>
      </c>
    </row>
    <row r="26" spans="1:6" ht="18" customHeight="1" thickBot="1">
      <c r="A26" s="114" t="s">
        <v>8</v>
      </c>
      <c r="B26" s="115"/>
      <c r="C26" s="115"/>
      <c r="D26" s="115"/>
      <c r="E26" s="115"/>
      <c r="F26" s="116"/>
    </row>
    <row r="27" spans="1:6" ht="16.5">
      <c r="A27" s="86" t="s">
        <v>117</v>
      </c>
      <c r="B27" s="87"/>
      <c r="C27" s="87"/>
      <c r="D27" s="71">
        <v>124.8</v>
      </c>
      <c r="E27" s="71"/>
      <c r="F27" s="19">
        <f>D27*$F$7</f>
        <v>12230.4</v>
      </c>
    </row>
    <row r="28" spans="1:6" ht="16.5">
      <c r="A28" s="105" t="s">
        <v>3</v>
      </c>
      <c r="B28" s="106"/>
      <c r="C28" s="106"/>
      <c r="D28" s="107">
        <v>0.81</v>
      </c>
      <c r="E28" s="107"/>
      <c r="F28" s="23">
        <f>D28*$F$7</f>
        <v>79.38000000000001</v>
      </c>
    </row>
    <row r="29" spans="1:6" ht="17.25" customHeight="1" thickBot="1">
      <c r="A29" s="95" t="s">
        <v>121</v>
      </c>
      <c r="B29" s="96"/>
      <c r="C29" s="97"/>
      <c r="D29" s="98">
        <v>0.4</v>
      </c>
      <c r="E29" s="99"/>
      <c r="F29" s="22">
        <v>35</v>
      </c>
    </row>
    <row r="30" spans="1:6" ht="17.25" customHeight="1" thickBot="1">
      <c r="A30" s="108" t="s">
        <v>116</v>
      </c>
      <c r="B30" s="109"/>
      <c r="C30" s="109"/>
      <c r="D30" s="109"/>
      <c r="E30" s="109"/>
      <c r="F30" s="110"/>
    </row>
    <row r="31" spans="1:6" ht="16.5">
      <c r="A31" s="111" t="s">
        <v>117</v>
      </c>
      <c r="B31" s="112"/>
      <c r="C31" s="112"/>
      <c r="D31" s="112"/>
      <c r="E31" s="112"/>
      <c r="F31" s="113"/>
    </row>
    <row r="32" spans="1:6" ht="16.5">
      <c r="A32" s="72" t="s">
        <v>114</v>
      </c>
      <c r="B32" s="73"/>
      <c r="C32" s="73"/>
      <c r="D32" s="74">
        <v>137.97999999999999</v>
      </c>
      <c r="E32" s="74"/>
      <c r="F32" s="20">
        <f>D32*$F$7</f>
        <v>13522.039999999999</v>
      </c>
    </row>
    <row r="33" spans="1:6" ht="16.5">
      <c r="A33" s="100" t="s">
        <v>115</v>
      </c>
      <c r="B33" s="100"/>
      <c r="C33" s="81"/>
      <c r="D33" s="103">
        <v>185.34</v>
      </c>
      <c r="E33" s="104"/>
      <c r="F33" s="19">
        <f>D33*$F$7</f>
        <v>18163.32</v>
      </c>
    </row>
    <row r="34" spans="1:6" ht="17.25" thickBot="1">
      <c r="A34" s="83" t="s">
        <v>3</v>
      </c>
      <c r="B34" s="84"/>
      <c r="C34" s="84"/>
      <c r="D34" s="85">
        <v>1.6</v>
      </c>
      <c r="E34" s="85"/>
      <c r="F34" s="24">
        <f>D34*$F$7</f>
        <v>156.80000000000001</v>
      </c>
    </row>
    <row r="35" spans="1:6" ht="19.5" customHeight="1"/>
  </sheetData>
  <mergeCells count="48">
    <mergeCell ref="D15:E15"/>
    <mergeCell ref="D33:E33"/>
    <mergeCell ref="D18:E18"/>
    <mergeCell ref="A32:C32"/>
    <mergeCell ref="D32:E32"/>
    <mergeCell ref="A22:C22"/>
    <mergeCell ref="D22:E22"/>
    <mergeCell ref="A23:C23"/>
    <mergeCell ref="A28:C28"/>
    <mergeCell ref="D28:E28"/>
    <mergeCell ref="A30:F30"/>
    <mergeCell ref="A31:F31"/>
    <mergeCell ref="A26:F26"/>
    <mergeCell ref="A18:C18"/>
    <mergeCell ref="D19:E19"/>
    <mergeCell ref="A19:C19"/>
    <mergeCell ref="A34:C34"/>
    <mergeCell ref="D34:E34"/>
    <mergeCell ref="A27:C27"/>
    <mergeCell ref="D27:E27"/>
    <mergeCell ref="A20:C20"/>
    <mergeCell ref="D20:E20"/>
    <mergeCell ref="A24:C24"/>
    <mergeCell ref="D24:E24"/>
    <mergeCell ref="A21:C21"/>
    <mergeCell ref="D21:E21"/>
    <mergeCell ref="D23:E23"/>
    <mergeCell ref="A25:C25"/>
    <mergeCell ref="D25:E25"/>
    <mergeCell ref="A29:C29"/>
    <mergeCell ref="D29:E29"/>
    <mergeCell ref="A33:C33"/>
    <mergeCell ref="A17:F17"/>
    <mergeCell ref="D16:E16"/>
    <mergeCell ref="A16:C16"/>
    <mergeCell ref="C7:E7"/>
    <mergeCell ref="A5:F6"/>
    <mergeCell ref="A9:C9"/>
    <mergeCell ref="D9:E9"/>
    <mergeCell ref="A13:C13"/>
    <mergeCell ref="D13:E13"/>
    <mergeCell ref="A14:C14"/>
    <mergeCell ref="D14:E14"/>
    <mergeCell ref="A10:F10"/>
    <mergeCell ref="A12:C12"/>
    <mergeCell ref="D12:E12"/>
    <mergeCell ref="A11:F11"/>
    <mergeCell ref="A15:C15"/>
  </mergeCells>
  <pageMargins left="0.9055118110236221" right="0.70866141732283472" top="0.55118110236220474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Q59"/>
  <sheetViews>
    <sheetView view="pageBreakPreview" zoomScale="90" zoomScaleNormal="100" zoomScaleSheetLayoutView="90" workbookViewId="0">
      <selection activeCell="J48" sqref="J48"/>
    </sheetView>
  </sheetViews>
  <sheetFormatPr defaultRowHeight="15"/>
  <cols>
    <col min="2" max="2" width="26.85546875" customWidth="1"/>
    <col min="3" max="3" width="15" customWidth="1"/>
    <col min="6" max="6" width="33.28515625" customWidth="1"/>
    <col min="7" max="7" width="15.140625" customWidth="1"/>
    <col min="10" max="10" width="19.28515625" customWidth="1"/>
    <col min="11" max="11" width="13.140625" customWidth="1"/>
    <col min="14" max="14" width="20.85546875" customWidth="1"/>
  </cols>
  <sheetData>
    <row r="1" spans="1:17" ht="11.25" customHeight="1">
      <c r="A1" s="134" t="s">
        <v>112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7" ht="8.25" customHeight="1" thickBo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1:17" ht="15" customHeight="1" thickBot="1">
      <c r="A3" s="32"/>
      <c r="B3" s="145" t="s">
        <v>120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7"/>
      <c r="Q3" s="31"/>
    </row>
    <row r="4" spans="1:17" ht="15.75" customHeight="1" thickBot="1">
      <c r="A4" s="136" t="s">
        <v>123</v>
      </c>
      <c r="B4" s="137"/>
      <c r="C4" s="137"/>
      <c r="D4" s="137"/>
      <c r="E4" s="137"/>
      <c r="F4" s="137"/>
      <c r="G4" s="137"/>
      <c r="H4" s="138"/>
      <c r="I4" s="139" t="s">
        <v>8</v>
      </c>
      <c r="J4" s="140"/>
      <c r="K4" s="140"/>
      <c r="L4" s="141"/>
      <c r="M4" s="139" t="s">
        <v>116</v>
      </c>
      <c r="N4" s="140"/>
      <c r="O4" s="140"/>
      <c r="P4" s="141"/>
    </row>
    <row r="5" spans="1:17" ht="24.75" customHeight="1" thickBot="1">
      <c r="A5" s="142" t="s">
        <v>9</v>
      </c>
      <c r="B5" s="143"/>
      <c r="C5" s="3" t="s">
        <v>10</v>
      </c>
      <c r="D5" s="3" t="s">
        <v>11</v>
      </c>
      <c r="E5" s="142" t="s">
        <v>9</v>
      </c>
      <c r="F5" s="143"/>
      <c r="G5" s="3" t="s">
        <v>10</v>
      </c>
      <c r="H5" s="3" t="s">
        <v>11</v>
      </c>
      <c r="I5" s="144" t="s">
        <v>9</v>
      </c>
      <c r="J5" s="144"/>
      <c r="K5" s="33" t="s">
        <v>10</v>
      </c>
      <c r="L5" s="33" t="s">
        <v>11</v>
      </c>
      <c r="M5" s="144" t="s">
        <v>9</v>
      </c>
      <c r="N5" s="144"/>
      <c r="O5" s="18" t="s">
        <v>10</v>
      </c>
      <c r="P5" s="18" t="s">
        <v>11</v>
      </c>
    </row>
    <row r="6" spans="1:17" ht="15.75" thickBot="1">
      <c r="A6" s="121" t="s">
        <v>12</v>
      </c>
      <c r="B6" s="121"/>
      <c r="C6" s="121"/>
      <c r="D6" s="122"/>
      <c r="E6" s="129" t="s">
        <v>13</v>
      </c>
      <c r="F6" s="130"/>
      <c r="G6" s="130"/>
      <c r="H6" s="131"/>
      <c r="I6" s="132"/>
      <c r="J6" s="133"/>
      <c r="K6" s="133"/>
      <c r="L6" s="133"/>
      <c r="M6" s="128" t="s">
        <v>14</v>
      </c>
      <c r="N6" s="128"/>
      <c r="O6" s="128"/>
      <c r="P6" s="128"/>
    </row>
    <row r="7" spans="1:17" ht="15.75" thickBot="1">
      <c r="A7" s="41">
        <v>390</v>
      </c>
      <c r="B7" s="42" t="s">
        <v>26</v>
      </c>
      <c r="C7" s="6" t="s">
        <v>22</v>
      </c>
      <c r="D7" s="6" t="s">
        <v>17</v>
      </c>
      <c r="E7" s="41">
        <v>627</v>
      </c>
      <c r="F7" s="42" t="s">
        <v>47</v>
      </c>
      <c r="G7" s="6" t="s">
        <v>16</v>
      </c>
      <c r="H7" s="46" t="s">
        <v>17</v>
      </c>
      <c r="I7" s="44">
        <v>3010</v>
      </c>
      <c r="J7" s="11" t="s">
        <v>95</v>
      </c>
      <c r="K7" s="12" t="s">
        <v>16</v>
      </c>
      <c r="L7" s="53" t="s">
        <v>17</v>
      </c>
      <c r="M7" s="10">
        <v>3047</v>
      </c>
      <c r="N7" s="11" t="s">
        <v>20</v>
      </c>
      <c r="O7" s="14" t="s">
        <v>16</v>
      </c>
      <c r="P7" s="13" t="s">
        <v>17</v>
      </c>
    </row>
    <row r="8" spans="1:17" ht="15.75" thickBot="1">
      <c r="A8" s="7">
        <v>391</v>
      </c>
      <c r="B8" s="8" t="s">
        <v>21</v>
      </c>
      <c r="C8" s="6" t="s">
        <v>22</v>
      </c>
      <c r="D8" s="6" t="s">
        <v>17</v>
      </c>
      <c r="E8" s="7">
        <v>3030</v>
      </c>
      <c r="F8" s="8" t="s">
        <v>23</v>
      </c>
      <c r="G8" s="6" t="s">
        <v>16</v>
      </c>
      <c r="H8" s="9" t="s">
        <v>17</v>
      </c>
      <c r="I8" s="45">
        <v>3011</v>
      </c>
      <c r="J8" s="25" t="s">
        <v>68</v>
      </c>
      <c r="K8" s="26" t="s">
        <v>16</v>
      </c>
      <c r="L8" s="54" t="s">
        <v>17</v>
      </c>
      <c r="M8" s="10">
        <v>3048</v>
      </c>
      <c r="N8" s="11" t="s">
        <v>25</v>
      </c>
      <c r="O8" s="14" t="s">
        <v>16</v>
      </c>
      <c r="P8" s="13" t="s">
        <v>17</v>
      </c>
    </row>
    <row r="9" spans="1:17" ht="15.75" thickBot="1">
      <c r="A9" s="7">
        <v>393</v>
      </c>
      <c r="B9" s="8" t="s">
        <v>30</v>
      </c>
      <c r="C9" s="6" t="s">
        <v>16</v>
      </c>
      <c r="D9" s="6" t="s">
        <v>17</v>
      </c>
      <c r="E9" s="7">
        <v>3031</v>
      </c>
      <c r="F9" s="8" t="s">
        <v>27</v>
      </c>
      <c r="G9" s="6" t="s">
        <v>16</v>
      </c>
      <c r="H9" s="9" t="s">
        <v>17</v>
      </c>
      <c r="I9" s="45">
        <v>3012</v>
      </c>
      <c r="J9" s="25" t="s">
        <v>19</v>
      </c>
      <c r="K9" s="26" t="s">
        <v>16</v>
      </c>
      <c r="L9" s="54" t="s">
        <v>17</v>
      </c>
      <c r="M9" s="10">
        <v>3049</v>
      </c>
      <c r="N9" s="11" t="s">
        <v>29</v>
      </c>
      <c r="O9" s="14" t="s">
        <v>16</v>
      </c>
      <c r="P9" s="13" t="s">
        <v>17</v>
      </c>
    </row>
    <row r="10" spans="1:17" ht="15.75" thickBot="1">
      <c r="A10" s="27">
        <v>601</v>
      </c>
      <c r="B10" s="28" t="s">
        <v>70</v>
      </c>
      <c r="C10" s="29" t="s">
        <v>22</v>
      </c>
      <c r="D10" s="29" t="s">
        <v>17</v>
      </c>
      <c r="E10" s="7">
        <v>6007</v>
      </c>
      <c r="F10" s="8" t="s">
        <v>39</v>
      </c>
      <c r="G10" s="6" t="s">
        <v>16</v>
      </c>
      <c r="H10" s="9" t="s">
        <v>17</v>
      </c>
      <c r="I10" s="44">
        <v>3013</v>
      </c>
      <c r="J10" s="11" t="s">
        <v>36</v>
      </c>
      <c r="K10" s="12" t="s">
        <v>16</v>
      </c>
      <c r="L10" s="53" t="s">
        <v>17</v>
      </c>
      <c r="M10" s="10">
        <v>3050</v>
      </c>
      <c r="N10" s="11" t="s">
        <v>33</v>
      </c>
      <c r="O10" s="14" t="s">
        <v>16</v>
      </c>
      <c r="P10" s="13" t="s">
        <v>17</v>
      </c>
    </row>
    <row r="11" spans="1:17" ht="15.75" thickBot="1">
      <c r="A11" s="7">
        <v>605</v>
      </c>
      <c r="B11" s="8" t="s">
        <v>78</v>
      </c>
      <c r="C11" s="6" t="s">
        <v>22</v>
      </c>
      <c r="D11" s="6" t="s">
        <v>17</v>
      </c>
      <c r="E11" s="7">
        <v>6018</v>
      </c>
      <c r="F11" s="8" t="s">
        <v>31</v>
      </c>
      <c r="G11" s="6" t="s">
        <v>16</v>
      </c>
      <c r="H11" s="9" t="s">
        <v>17</v>
      </c>
      <c r="I11" s="45">
        <v>3014</v>
      </c>
      <c r="J11" s="25" t="s">
        <v>80</v>
      </c>
      <c r="K11" s="26" t="s">
        <v>16</v>
      </c>
      <c r="L11" s="54" t="s">
        <v>17</v>
      </c>
      <c r="M11" s="10">
        <v>3051</v>
      </c>
      <c r="N11" s="11" t="s">
        <v>37</v>
      </c>
      <c r="O11" s="14" t="s">
        <v>16</v>
      </c>
      <c r="P11" s="13" t="s">
        <v>17</v>
      </c>
    </row>
    <row r="12" spans="1:17" ht="15.75" thickBot="1">
      <c r="A12" s="7">
        <v>623</v>
      </c>
      <c r="B12" s="8" t="s">
        <v>89</v>
      </c>
      <c r="C12" s="6" t="s">
        <v>22</v>
      </c>
      <c r="D12" s="6" t="s">
        <v>17</v>
      </c>
      <c r="E12" s="7">
        <v>6019</v>
      </c>
      <c r="F12" s="8" t="s">
        <v>35</v>
      </c>
      <c r="G12" s="6" t="s">
        <v>16</v>
      </c>
      <c r="H12" s="9" t="s">
        <v>17</v>
      </c>
      <c r="I12" s="44">
        <v>3015</v>
      </c>
      <c r="J12" s="11" t="s">
        <v>48</v>
      </c>
      <c r="K12" s="12" t="s">
        <v>16</v>
      </c>
      <c r="L12" s="53" t="s">
        <v>17</v>
      </c>
      <c r="M12" s="10">
        <v>3052</v>
      </c>
      <c r="N12" s="11" t="s">
        <v>41</v>
      </c>
      <c r="O12" s="14" t="s">
        <v>16</v>
      </c>
      <c r="P12" s="13" t="s">
        <v>17</v>
      </c>
    </row>
    <row r="13" spans="1:17" ht="15.75" thickBot="1">
      <c r="A13" s="27">
        <v>647</v>
      </c>
      <c r="B13" s="28" t="s">
        <v>74</v>
      </c>
      <c r="C13" s="29" t="s">
        <v>22</v>
      </c>
      <c r="D13" s="29" t="s">
        <v>17</v>
      </c>
      <c r="E13" s="7">
        <v>6020</v>
      </c>
      <c r="F13" s="8" t="s">
        <v>18</v>
      </c>
      <c r="G13" s="6" t="s">
        <v>16</v>
      </c>
      <c r="H13" s="9" t="s">
        <v>17</v>
      </c>
      <c r="I13" s="45">
        <v>3016</v>
      </c>
      <c r="J13" s="25" t="s">
        <v>44</v>
      </c>
      <c r="K13" s="26" t="s">
        <v>16</v>
      </c>
      <c r="L13" s="54" t="s">
        <v>17</v>
      </c>
      <c r="M13" s="10">
        <v>3053</v>
      </c>
      <c r="N13" s="11" t="s">
        <v>45</v>
      </c>
      <c r="O13" s="14" t="s">
        <v>16</v>
      </c>
      <c r="P13" s="13" t="s">
        <v>17</v>
      </c>
    </row>
    <row r="14" spans="1:17" ht="15.75" thickBot="1">
      <c r="A14" s="27">
        <v>723</v>
      </c>
      <c r="B14" s="28" t="s">
        <v>66</v>
      </c>
      <c r="C14" s="29" t="s">
        <v>16</v>
      </c>
      <c r="D14" s="29" t="s">
        <v>17</v>
      </c>
      <c r="E14" s="123" t="s">
        <v>133</v>
      </c>
      <c r="F14" s="124"/>
      <c r="G14" s="124"/>
      <c r="H14" s="125"/>
      <c r="I14" s="45">
        <v>3017</v>
      </c>
      <c r="J14" s="25" t="s">
        <v>56</v>
      </c>
      <c r="K14" s="26" t="s">
        <v>16</v>
      </c>
      <c r="L14" s="54" t="s">
        <v>17</v>
      </c>
      <c r="M14" s="10">
        <v>3054</v>
      </c>
      <c r="N14" s="11" t="s">
        <v>49</v>
      </c>
      <c r="O14" s="14" t="s">
        <v>16</v>
      </c>
      <c r="P14" s="13" t="s">
        <v>17</v>
      </c>
    </row>
    <row r="15" spans="1:17" ht="15.75" thickBot="1">
      <c r="A15" s="27">
        <v>726</v>
      </c>
      <c r="B15" s="28" t="s">
        <v>62</v>
      </c>
      <c r="C15" s="29" t="s">
        <v>22</v>
      </c>
      <c r="D15" s="29" t="s">
        <v>17</v>
      </c>
      <c r="E15" s="7">
        <v>398</v>
      </c>
      <c r="F15" s="8" t="s">
        <v>141</v>
      </c>
      <c r="G15" s="6" t="s">
        <v>16</v>
      </c>
      <c r="H15" s="35" t="s">
        <v>17</v>
      </c>
      <c r="I15" s="45">
        <v>3018</v>
      </c>
      <c r="J15" s="25" t="s">
        <v>28</v>
      </c>
      <c r="K15" s="26" t="s">
        <v>16</v>
      </c>
      <c r="L15" s="54" t="s">
        <v>17</v>
      </c>
      <c r="M15" s="10">
        <v>3055</v>
      </c>
      <c r="N15" s="11" t="s">
        <v>53</v>
      </c>
      <c r="O15" s="14" t="s">
        <v>16</v>
      </c>
      <c r="P15" s="13" t="s">
        <v>17</v>
      </c>
    </row>
    <row r="16" spans="1:17" ht="15.75" thickBot="1">
      <c r="A16" s="27">
        <v>728</v>
      </c>
      <c r="B16" s="28" t="s">
        <v>58</v>
      </c>
      <c r="C16" s="29" t="s">
        <v>22</v>
      </c>
      <c r="D16" s="29" t="s">
        <v>17</v>
      </c>
      <c r="E16" s="7">
        <v>399</v>
      </c>
      <c r="F16" s="8" t="s">
        <v>142</v>
      </c>
      <c r="G16" s="6" t="s">
        <v>16</v>
      </c>
      <c r="H16" s="35" t="s">
        <v>17</v>
      </c>
      <c r="I16" s="45">
        <v>3019</v>
      </c>
      <c r="J16" s="25" t="s">
        <v>32</v>
      </c>
      <c r="K16" s="26" t="s">
        <v>16</v>
      </c>
      <c r="L16" s="54" t="s">
        <v>17</v>
      </c>
      <c r="M16" s="128" t="s">
        <v>57</v>
      </c>
      <c r="N16" s="128"/>
      <c r="O16" s="128"/>
      <c r="P16" s="128"/>
    </row>
    <row r="17" spans="1:16" ht="15.75" thickBot="1">
      <c r="A17" s="27">
        <v>729</v>
      </c>
      <c r="B17" s="28" t="s">
        <v>42</v>
      </c>
      <c r="C17" s="29" t="s">
        <v>22</v>
      </c>
      <c r="D17" s="29" t="s">
        <v>17</v>
      </c>
      <c r="E17" s="7">
        <v>3001</v>
      </c>
      <c r="F17" s="8" t="s">
        <v>143</v>
      </c>
      <c r="G17" s="6" t="s">
        <v>16</v>
      </c>
      <c r="H17" s="35" t="s">
        <v>17</v>
      </c>
      <c r="I17" s="45">
        <v>3020</v>
      </c>
      <c r="J17" s="25" t="s">
        <v>40</v>
      </c>
      <c r="K17" s="26" t="s">
        <v>16</v>
      </c>
      <c r="L17" s="54" t="s">
        <v>17</v>
      </c>
      <c r="M17" s="10">
        <v>3056</v>
      </c>
      <c r="N17" s="11" t="s">
        <v>61</v>
      </c>
      <c r="O17" s="14" t="s">
        <v>16</v>
      </c>
      <c r="P17" s="13" t="s">
        <v>17</v>
      </c>
    </row>
    <row r="18" spans="1:16" ht="15.75" thickBot="1">
      <c r="A18" s="27">
        <v>730</v>
      </c>
      <c r="B18" s="28" t="s">
        <v>38</v>
      </c>
      <c r="C18" s="29" t="s">
        <v>22</v>
      </c>
      <c r="D18" s="29" t="s">
        <v>17</v>
      </c>
      <c r="E18" s="7">
        <v>6013</v>
      </c>
      <c r="F18" s="8" t="s">
        <v>144</v>
      </c>
      <c r="G18" s="6" t="s">
        <v>16</v>
      </c>
      <c r="H18" s="35" t="s">
        <v>17</v>
      </c>
      <c r="I18" s="45">
        <v>3021</v>
      </c>
      <c r="J18" s="25" t="s">
        <v>52</v>
      </c>
      <c r="K18" s="26" t="s">
        <v>16</v>
      </c>
      <c r="L18" s="54" t="s">
        <v>17</v>
      </c>
      <c r="M18" s="10">
        <v>3057</v>
      </c>
      <c r="N18" s="11" t="s">
        <v>65</v>
      </c>
      <c r="O18" s="14" t="s">
        <v>16</v>
      </c>
      <c r="P18" s="13" t="s">
        <v>17</v>
      </c>
    </row>
    <row r="19" spans="1:16" ht="15.75" thickBot="1">
      <c r="A19" s="27">
        <v>732</v>
      </c>
      <c r="B19" s="28" t="s">
        <v>46</v>
      </c>
      <c r="C19" s="29" t="s">
        <v>22</v>
      </c>
      <c r="D19" s="29" t="s">
        <v>17</v>
      </c>
      <c r="E19" s="7">
        <v>6015</v>
      </c>
      <c r="F19" s="8" t="s">
        <v>145</v>
      </c>
      <c r="G19" s="6" t="s">
        <v>16</v>
      </c>
      <c r="H19" s="35" t="s">
        <v>17</v>
      </c>
      <c r="I19" s="45">
        <v>3022</v>
      </c>
      <c r="J19" s="25" t="s">
        <v>87</v>
      </c>
      <c r="K19" s="26" t="s">
        <v>16</v>
      </c>
      <c r="L19" s="54" t="s">
        <v>17</v>
      </c>
      <c r="M19" s="10">
        <v>3058</v>
      </c>
      <c r="N19" s="11" t="s">
        <v>69</v>
      </c>
      <c r="O19" s="14" t="s">
        <v>16</v>
      </c>
      <c r="P19" s="13" t="s">
        <v>17</v>
      </c>
    </row>
    <row r="20" spans="1:16" ht="15.75" thickBot="1">
      <c r="A20" s="27">
        <v>734</v>
      </c>
      <c r="B20" s="28" t="s">
        <v>34</v>
      </c>
      <c r="C20" s="29" t="s">
        <v>22</v>
      </c>
      <c r="D20" s="29" t="s">
        <v>17</v>
      </c>
      <c r="E20" s="7">
        <v>6016</v>
      </c>
      <c r="F20" s="8" t="s">
        <v>146</v>
      </c>
      <c r="G20" s="6" t="s">
        <v>16</v>
      </c>
      <c r="H20" s="35" t="s">
        <v>17</v>
      </c>
      <c r="I20" s="45">
        <v>3023</v>
      </c>
      <c r="J20" s="25" t="s">
        <v>91</v>
      </c>
      <c r="K20" s="26" t="s">
        <v>16</v>
      </c>
      <c r="L20" s="54" t="s">
        <v>17</v>
      </c>
      <c r="M20" s="10">
        <v>3059</v>
      </c>
      <c r="N20" s="11" t="s">
        <v>73</v>
      </c>
      <c r="O20" s="14" t="s">
        <v>16</v>
      </c>
      <c r="P20" s="13" t="s">
        <v>17</v>
      </c>
    </row>
    <row r="21" spans="1:16" ht="15.75" thickBot="1">
      <c r="A21" s="7">
        <v>735</v>
      </c>
      <c r="B21" s="8" t="s">
        <v>50</v>
      </c>
      <c r="C21" s="6" t="s">
        <v>16</v>
      </c>
      <c r="D21" s="6" t="s">
        <v>17</v>
      </c>
      <c r="E21" s="117" t="s">
        <v>140</v>
      </c>
      <c r="F21" s="126"/>
      <c r="G21" s="126"/>
      <c r="H21" s="127"/>
      <c r="I21" s="45">
        <v>3024</v>
      </c>
      <c r="J21" s="25" t="s">
        <v>83</v>
      </c>
      <c r="K21" s="26" t="s">
        <v>16</v>
      </c>
      <c r="L21" s="54" t="s">
        <v>17</v>
      </c>
      <c r="M21" s="10">
        <v>3060</v>
      </c>
      <c r="N21" s="11" t="s">
        <v>77</v>
      </c>
      <c r="O21" s="14" t="s">
        <v>16</v>
      </c>
      <c r="P21" s="13" t="s">
        <v>17</v>
      </c>
    </row>
    <row r="22" spans="1:16" ht="15.75" thickBot="1">
      <c r="A22" s="7">
        <v>736</v>
      </c>
      <c r="B22" s="8" t="s">
        <v>54</v>
      </c>
      <c r="C22" s="6" t="s">
        <v>16</v>
      </c>
      <c r="D22" s="6" t="s">
        <v>17</v>
      </c>
      <c r="E22" s="7">
        <v>6006</v>
      </c>
      <c r="F22" s="8" t="s">
        <v>43</v>
      </c>
      <c r="G22" s="6" t="s">
        <v>22</v>
      </c>
      <c r="H22" s="9" t="s">
        <v>17</v>
      </c>
      <c r="I22" s="44">
        <v>3025</v>
      </c>
      <c r="J22" s="11" t="s">
        <v>76</v>
      </c>
      <c r="K22" s="12" t="s">
        <v>16</v>
      </c>
      <c r="L22" s="53" t="s">
        <v>17</v>
      </c>
      <c r="M22" s="10">
        <v>3061</v>
      </c>
      <c r="N22" s="11" t="s">
        <v>81</v>
      </c>
      <c r="O22" s="14" t="s">
        <v>16</v>
      </c>
      <c r="P22" s="13" t="s">
        <v>17</v>
      </c>
    </row>
    <row r="23" spans="1:16" ht="15.75" thickBot="1">
      <c r="A23" s="4">
        <v>739</v>
      </c>
      <c r="B23" s="5" t="s">
        <v>15</v>
      </c>
      <c r="C23" s="6" t="s">
        <v>16</v>
      </c>
      <c r="D23" s="6" t="s">
        <v>17</v>
      </c>
      <c r="E23" s="120" t="s">
        <v>51</v>
      </c>
      <c r="F23" s="121"/>
      <c r="G23" s="121"/>
      <c r="H23" s="122"/>
      <c r="I23" s="44">
        <v>3026</v>
      </c>
      <c r="J23" s="11" t="s">
        <v>72</v>
      </c>
      <c r="K23" s="12" t="s">
        <v>16</v>
      </c>
      <c r="L23" s="53" t="s">
        <v>17</v>
      </c>
      <c r="M23" s="10">
        <v>3062</v>
      </c>
      <c r="N23" s="11" t="s">
        <v>84</v>
      </c>
      <c r="O23" s="14" t="s">
        <v>16</v>
      </c>
      <c r="P23" s="13" t="s">
        <v>17</v>
      </c>
    </row>
    <row r="24" spans="1:16" ht="15.75" thickBot="1">
      <c r="A24" s="27">
        <v>878</v>
      </c>
      <c r="B24" s="28" t="s">
        <v>93</v>
      </c>
      <c r="C24" s="29" t="s">
        <v>22</v>
      </c>
      <c r="D24" s="29" t="s">
        <v>17</v>
      </c>
      <c r="E24" s="15">
        <v>383</v>
      </c>
      <c r="F24" s="16" t="s">
        <v>75</v>
      </c>
      <c r="G24" s="6" t="s">
        <v>22</v>
      </c>
      <c r="H24" s="17" t="s">
        <v>17</v>
      </c>
      <c r="I24" s="45">
        <v>3027</v>
      </c>
      <c r="J24" s="25" t="s">
        <v>60</v>
      </c>
      <c r="K24" s="26" t="s">
        <v>16</v>
      </c>
      <c r="L24" s="54" t="s">
        <v>17</v>
      </c>
      <c r="M24" s="10">
        <v>3063</v>
      </c>
      <c r="N24" s="11" t="s">
        <v>88</v>
      </c>
      <c r="O24" s="14" t="s">
        <v>16</v>
      </c>
      <c r="P24" s="13" t="s">
        <v>17</v>
      </c>
    </row>
    <row r="25" spans="1:16" ht="15.75" thickBot="1">
      <c r="A25" s="34">
        <v>3037</v>
      </c>
      <c r="B25" s="8" t="s">
        <v>125</v>
      </c>
      <c r="C25" s="6" t="s">
        <v>16</v>
      </c>
      <c r="D25" s="6" t="s">
        <v>17</v>
      </c>
      <c r="E25" s="7">
        <v>384</v>
      </c>
      <c r="F25" s="8" t="s">
        <v>86</v>
      </c>
      <c r="G25" s="6" t="s">
        <v>16</v>
      </c>
      <c r="H25" s="9" t="s">
        <v>17</v>
      </c>
      <c r="I25" s="45">
        <v>3028</v>
      </c>
      <c r="J25" s="25" t="s">
        <v>24</v>
      </c>
      <c r="K25" s="26" t="s">
        <v>16</v>
      </c>
      <c r="L25" s="54" t="s">
        <v>17</v>
      </c>
      <c r="M25" s="10">
        <v>3064</v>
      </c>
      <c r="N25" s="11" t="s">
        <v>92</v>
      </c>
      <c r="O25" s="14" t="s">
        <v>16</v>
      </c>
      <c r="P25" s="13" t="s">
        <v>17</v>
      </c>
    </row>
    <row r="26" spans="1:16" ht="15.75" thickBot="1">
      <c r="A26" s="43">
        <v>3038</v>
      </c>
      <c r="B26" s="8" t="s">
        <v>126</v>
      </c>
      <c r="C26" s="6" t="s">
        <v>16</v>
      </c>
      <c r="D26" s="35" t="s">
        <v>17</v>
      </c>
      <c r="E26" s="15">
        <v>385</v>
      </c>
      <c r="F26" s="16" t="s">
        <v>79</v>
      </c>
      <c r="G26" s="6" t="s">
        <v>16</v>
      </c>
      <c r="H26" s="9" t="s">
        <v>17</v>
      </c>
      <c r="I26" s="45">
        <v>3029</v>
      </c>
      <c r="J26" s="25" t="s">
        <v>64</v>
      </c>
      <c r="K26" s="26" t="s">
        <v>16</v>
      </c>
      <c r="L26" s="54" t="s">
        <v>17</v>
      </c>
      <c r="M26" s="10">
        <v>3066</v>
      </c>
      <c r="N26" s="11" t="s">
        <v>96</v>
      </c>
      <c r="O26" s="14" t="s">
        <v>16</v>
      </c>
      <c r="P26" s="13" t="s">
        <v>17</v>
      </c>
    </row>
    <row r="27" spans="1:16" ht="15.75" thickBot="1">
      <c r="A27" s="43">
        <v>3039</v>
      </c>
      <c r="B27" s="8" t="s">
        <v>127</v>
      </c>
      <c r="C27" s="6" t="s">
        <v>16</v>
      </c>
      <c r="D27" s="35" t="s">
        <v>17</v>
      </c>
      <c r="E27" s="15">
        <v>387</v>
      </c>
      <c r="F27" s="16" t="s">
        <v>82</v>
      </c>
      <c r="G27" s="6" t="s">
        <v>16</v>
      </c>
      <c r="H27" s="9" t="s">
        <v>17</v>
      </c>
      <c r="I27" s="47"/>
      <c r="J27" s="48"/>
      <c r="K27" s="49"/>
      <c r="L27" s="50"/>
      <c r="M27" s="10">
        <v>3069</v>
      </c>
      <c r="N27" s="11" t="s">
        <v>99</v>
      </c>
      <c r="O27" s="14" t="s">
        <v>16</v>
      </c>
      <c r="P27" s="13" t="s">
        <v>17</v>
      </c>
    </row>
    <row r="28" spans="1:16" ht="15.75" thickBot="1">
      <c r="A28" s="43">
        <v>3040</v>
      </c>
      <c r="B28" s="8" t="s">
        <v>128</v>
      </c>
      <c r="C28" s="6" t="s">
        <v>16</v>
      </c>
      <c r="D28" s="35" t="s">
        <v>17</v>
      </c>
      <c r="E28" s="7">
        <v>397</v>
      </c>
      <c r="F28" s="8" t="s">
        <v>59</v>
      </c>
      <c r="G28" s="6" t="s">
        <v>16</v>
      </c>
      <c r="H28" s="9" t="s">
        <v>17</v>
      </c>
      <c r="I28" s="47"/>
      <c r="J28" s="48"/>
      <c r="K28" s="49"/>
      <c r="L28" s="50"/>
      <c r="M28" s="10">
        <v>3071</v>
      </c>
      <c r="N28" s="11" t="s">
        <v>102</v>
      </c>
      <c r="O28" s="14" t="s">
        <v>16</v>
      </c>
      <c r="P28" s="13" t="s">
        <v>17</v>
      </c>
    </row>
    <row r="29" spans="1:16" ht="15.75" thickBot="1">
      <c r="A29" s="43">
        <v>3041</v>
      </c>
      <c r="B29" s="8" t="s">
        <v>129</v>
      </c>
      <c r="C29" s="6" t="s">
        <v>16</v>
      </c>
      <c r="D29" s="35" t="s">
        <v>17</v>
      </c>
      <c r="E29" s="7">
        <v>608</v>
      </c>
      <c r="F29" s="8" t="s">
        <v>108</v>
      </c>
      <c r="G29" s="6" t="s">
        <v>16</v>
      </c>
      <c r="H29" s="9" t="s">
        <v>17</v>
      </c>
      <c r="I29" s="47"/>
      <c r="J29" s="48"/>
      <c r="K29" s="49"/>
      <c r="L29" s="50"/>
      <c r="M29" s="47"/>
      <c r="N29" s="48"/>
      <c r="O29" s="52"/>
      <c r="P29" s="50"/>
    </row>
    <row r="30" spans="1:16" ht="15.75" thickBot="1">
      <c r="A30" s="43">
        <v>3042</v>
      </c>
      <c r="B30" s="8" t="s">
        <v>130</v>
      </c>
      <c r="C30" s="6" t="s">
        <v>16</v>
      </c>
      <c r="D30" s="35" t="s">
        <v>17</v>
      </c>
      <c r="E30" s="7">
        <v>640</v>
      </c>
      <c r="F30" s="8" t="s">
        <v>106</v>
      </c>
      <c r="G30" s="6" t="s">
        <v>16</v>
      </c>
      <c r="H30" s="9" t="s">
        <v>17</v>
      </c>
      <c r="I30" s="47"/>
      <c r="J30" s="48"/>
      <c r="K30" s="49"/>
      <c r="L30" s="50"/>
      <c r="M30" s="47"/>
      <c r="N30" s="48"/>
      <c r="O30" s="52"/>
      <c r="P30" s="50"/>
    </row>
    <row r="31" spans="1:16" ht="15.75" thickBot="1">
      <c r="A31" s="43">
        <v>3043</v>
      </c>
      <c r="B31" s="8" t="s">
        <v>131</v>
      </c>
      <c r="C31" s="6" t="s">
        <v>16</v>
      </c>
      <c r="D31" s="35" t="s">
        <v>17</v>
      </c>
      <c r="E31" s="27">
        <v>670</v>
      </c>
      <c r="F31" s="28" t="s">
        <v>104</v>
      </c>
      <c r="G31" s="29" t="s">
        <v>22</v>
      </c>
      <c r="H31" s="30" t="s">
        <v>17</v>
      </c>
      <c r="I31" s="47"/>
      <c r="J31" s="48"/>
      <c r="K31" s="49"/>
      <c r="L31" s="50"/>
      <c r="M31" s="47"/>
      <c r="N31" s="48"/>
      <c r="O31" s="52"/>
      <c r="P31" s="50"/>
    </row>
    <row r="32" spans="1:16" ht="15.75" thickBot="1">
      <c r="A32" s="7">
        <v>6002</v>
      </c>
      <c r="B32" s="8" t="s">
        <v>103</v>
      </c>
      <c r="C32" s="6" t="s">
        <v>22</v>
      </c>
      <c r="D32" s="6" t="str">
        <f>D35</f>
        <v>+</v>
      </c>
      <c r="E32" s="7">
        <v>678</v>
      </c>
      <c r="F32" s="8" t="s">
        <v>105</v>
      </c>
      <c r="G32" s="6" t="s">
        <v>22</v>
      </c>
      <c r="H32" s="9" t="s">
        <v>17</v>
      </c>
      <c r="I32" s="47"/>
      <c r="J32" s="48"/>
      <c r="K32" s="49"/>
      <c r="L32" s="50"/>
      <c r="M32" s="47"/>
      <c r="N32" s="48"/>
      <c r="O32" s="52"/>
      <c r="P32" s="50"/>
    </row>
    <row r="33" spans="1:16" ht="15.75" thickBot="1">
      <c r="A33" s="7">
        <v>6008</v>
      </c>
      <c r="B33" s="8" t="s">
        <v>132</v>
      </c>
      <c r="C33" s="6" t="s">
        <v>16</v>
      </c>
      <c r="D33" s="6" t="s">
        <v>17</v>
      </c>
      <c r="E33" s="7">
        <v>737</v>
      </c>
      <c r="F33" s="8" t="s">
        <v>71</v>
      </c>
      <c r="G33" s="6" t="s">
        <v>16</v>
      </c>
      <c r="H33" s="9" t="s">
        <v>17</v>
      </c>
      <c r="I33" s="47"/>
      <c r="J33" s="48"/>
      <c r="K33" s="49"/>
      <c r="L33" s="50"/>
      <c r="M33" s="47"/>
      <c r="N33" s="48"/>
      <c r="O33" s="52"/>
      <c r="P33" s="50"/>
    </row>
    <row r="34" spans="1:16" ht="15.75" thickBot="1">
      <c r="A34" s="7">
        <v>6017</v>
      </c>
      <c r="B34" s="8" t="s">
        <v>97</v>
      </c>
      <c r="C34" s="6" t="s">
        <v>16</v>
      </c>
      <c r="D34" s="6" t="s">
        <v>17</v>
      </c>
      <c r="E34" s="7">
        <v>3006</v>
      </c>
      <c r="F34" s="8" t="s">
        <v>98</v>
      </c>
      <c r="G34" s="6" t="s">
        <v>16</v>
      </c>
      <c r="H34" s="9" t="s">
        <v>17</v>
      </c>
      <c r="I34" s="47"/>
      <c r="J34" s="48"/>
      <c r="K34" s="49"/>
      <c r="L34" s="50"/>
      <c r="M34" s="47"/>
      <c r="N34" s="48"/>
      <c r="O34" s="52"/>
      <c r="P34" s="50"/>
    </row>
    <row r="35" spans="1:16" ht="15.75" thickBot="1">
      <c r="A35" s="7">
        <v>6021</v>
      </c>
      <c r="B35" s="8" t="s">
        <v>85</v>
      </c>
      <c r="C35" s="6" t="s">
        <v>16</v>
      </c>
      <c r="D35" s="6" t="s">
        <v>17</v>
      </c>
      <c r="E35" s="15">
        <v>3033</v>
      </c>
      <c r="F35" s="16" t="s">
        <v>101</v>
      </c>
      <c r="G35" s="6" t="s">
        <v>16</v>
      </c>
      <c r="H35" s="9" t="s">
        <v>17</v>
      </c>
      <c r="I35" s="51"/>
      <c r="J35" s="51"/>
      <c r="K35" s="48"/>
      <c r="L35" s="48"/>
      <c r="M35" s="47"/>
      <c r="N35" s="48"/>
      <c r="O35" s="52"/>
      <c r="P35" s="50"/>
    </row>
    <row r="36" spans="1:16" ht="15.75" thickBot="1">
      <c r="A36" s="7">
        <v>6022</v>
      </c>
      <c r="B36" s="8" t="s">
        <v>100</v>
      </c>
      <c r="C36" s="6" t="s">
        <v>16</v>
      </c>
      <c r="D36" s="6" t="s">
        <v>17</v>
      </c>
      <c r="E36" s="117" t="s">
        <v>140</v>
      </c>
      <c r="F36" s="118"/>
      <c r="G36" s="118"/>
      <c r="H36" s="119"/>
      <c r="I36" s="51"/>
      <c r="J36" s="51"/>
      <c r="K36" s="48"/>
      <c r="L36" s="48"/>
      <c r="M36" s="47"/>
      <c r="N36" s="48"/>
      <c r="O36" s="52"/>
      <c r="P36" s="50"/>
    </row>
    <row r="37" spans="1:16" ht="15.75" thickBot="1">
      <c r="A37" s="123" t="s">
        <v>133</v>
      </c>
      <c r="B37" s="124"/>
      <c r="C37" s="124"/>
      <c r="D37" s="125"/>
      <c r="E37" s="7">
        <v>6003</v>
      </c>
      <c r="F37" s="8" t="s">
        <v>110</v>
      </c>
      <c r="G37" s="6" t="s">
        <v>16</v>
      </c>
      <c r="H37" s="9" t="s">
        <v>17</v>
      </c>
      <c r="I37" s="51"/>
      <c r="J37" s="51"/>
      <c r="K37" s="48"/>
      <c r="L37" s="48"/>
      <c r="M37" s="47"/>
      <c r="N37" s="48"/>
      <c r="O37" s="52"/>
      <c r="P37" s="50"/>
    </row>
    <row r="38" spans="1:16" ht="15.75" thickBot="1">
      <c r="A38" s="7">
        <v>738</v>
      </c>
      <c r="B38" s="8" t="s">
        <v>134</v>
      </c>
      <c r="C38" s="6" t="s">
        <v>16</v>
      </c>
      <c r="D38" s="36" t="s">
        <v>17</v>
      </c>
      <c r="E38" s="7">
        <v>6004</v>
      </c>
      <c r="F38" s="8" t="s">
        <v>109</v>
      </c>
      <c r="G38" s="6" t="s">
        <v>16</v>
      </c>
      <c r="H38" s="9" t="s">
        <v>17</v>
      </c>
      <c r="I38" s="51"/>
      <c r="J38" s="51"/>
      <c r="K38" s="48"/>
      <c r="L38" s="48"/>
      <c r="M38" s="37"/>
      <c r="N38" s="38"/>
      <c r="O38" s="39"/>
      <c r="P38" s="40"/>
    </row>
    <row r="39" spans="1:16" ht="15.75" thickBot="1">
      <c r="A39" s="7">
        <v>740</v>
      </c>
      <c r="B39" s="8" t="s">
        <v>135</v>
      </c>
      <c r="C39" s="6" t="s">
        <v>16</v>
      </c>
      <c r="D39" s="36" t="s">
        <v>17</v>
      </c>
      <c r="E39" s="7">
        <v>675</v>
      </c>
      <c r="F39" s="8" t="s">
        <v>111</v>
      </c>
      <c r="G39" s="6" t="s">
        <v>16</v>
      </c>
      <c r="H39" s="17" t="s">
        <v>17</v>
      </c>
      <c r="I39" s="51"/>
      <c r="J39" s="51"/>
      <c r="K39" s="48"/>
      <c r="L39" s="48"/>
      <c r="M39" s="37"/>
      <c r="N39" s="38"/>
      <c r="O39" s="39"/>
      <c r="P39" s="40"/>
    </row>
    <row r="40" spans="1:16" ht="15.75" thickBot="1">
      <c r="A40" s="7">
        <v>3076</v>
      </c>
      <c r="B40" s="8" t="s">
        <v>136</v>
      </c>
      <c r="C40" s="6" t="s">
        <v>16</v>
      </c>
      <c r="D40" s="36" t="s">
        <v>17</v>
      </c>
      <c r="E40" s="120" t="s">
        <v>147</v>
      </c>
      <c r="F40" s="121"/>
      <c r="G40" s="121"/>
      <c r="H40" s="122"/>
      <c r="I40" s="51"/>
      <c r="J40" s="51"/>
      <c r="K40" s="48"/>
      <c r="L40" s="48"/>
      <c r="M40" s="37"/>
      <c r="N40" s="38"/>
      <c r="O40" s="39"/>
      <c r="P40" s="40"/>
    </row>
    <row r="41" spans="1:16" ht="15.75" thickBot="1">
      <c r="A41" s="7">
        <v>3077</v>
      </c>
      <c r="B41" s="8" t="s">
        <v>137</v>
      </c>
      <c r="C41" s="6" t="s">
        <v>16</v>
      </c>
      <c r="D41" s="36" t="s">
        <v>17</v>
      </c>
      <c r="E41" s="27">
        <v>388</v>
      </c>
      <c r="F41" s="28" t="s">
        <v>63</v>
      </c>
      <c r="G41" s="29" t="s">
        <v>16</v>
      </c>
      <c r="H41" s="30" t="s">
        <v>17</v>
      </c>
      <c r="I41" s="51"/>
      <c r="J41" s="51"/>
      <c r="K41" s="48"/>
      <c r="L41" s="48"/>
      <c r="M41" s="37"/>
      <c r="N41" s="38"/>
      <c r="O41" s="39"/>
      <c r="P41" s="40"/>
    </row>
    <row r="42" spans="1:16" ht="15.75" thickBot="1">
      <c r="A42" s="7">
        <v>3078</v>
      </c>
      <c r="B42" s="8" t="s">
        <v>138</v>
      </c>
      <c r="C42" s="6" t="s">
        <v>16</v>
      </c>
      <c r="D42" s="36" t="s">
        <v>17</v>
      </c>
      <c r="E42" s="7">
        <v>389</v>
      </c>
      <c r="F42" s="8" t="s">
        <v>67</v>
      </c>
      <c r="G42" s="6" t="s">
        <v>16</v>
      </c>
      <c r="H42" s="17" t="s">
        <v>17</v>
      </c>
      <c r="I42" s="51"/>
      <c r="J42" s="51"/>
      <c r="K42" s="48"/>
      <c r="L42" s="48"/>
      <c r="M42" s="37"/>
      <c r="N42" s="38"/>
      <c r="O42" s="39"/>
      <c r="P42" s="40"/>
    </row>
    <row r="43" spans="1:16" ht="15.75" thickBot="1">
      <c r="A43" s="7">
        <v>3079</v>
      </c>
      <c r="B43" s="8" t="s">
        <v>139</v>
      </c>
      <c r="C43" s="6" t="s">
        <v>16</v>
      </c>
      <c r="D43" s="36" t="s">
        <v>17</v>
      </c>
      <c r="E43" s="7">
        <v>394</v>
      </c>
      <c r="F43" s="8" t="s">
        <v>90</v>
      </c>
      <c r="G43" s="6" t="s">
        <v>16</v>
      </c>
      <c r="H43" s="17" t="s">
        <v>17</v>
      </c>
      <c r="I43" s="51"/>
      <c r="J43" s="51"/>
      <c r="K43" s="48"/>
      <c r="L43" s="48"/>
      <c r="M43" s="37"/>
      <c r="N43" s="38"/>
      <c r="O43" s="39"/>
      <c r="P43" s="40"/>
    </row>
    <row r="44" spans="1:16" ht="15.75" thickBot="1">
      <c r="E44" s="7">
        <v>395</v>
      </c>
      <c r="F44" s="8" t="s">
        <v>94</v>
      </c>
      <c r="G44" s="6" t="s">
        <v>16</v>
      </c>
      <c r="H44" s="17" t="s">
        <v>17</v>
      </c>
      <c r="I44" s="51"/>
      <c r="J44" s="51"/>
      <c r="K44" s="51"/>
      <c r="L44" s="51"/>
    </row>
    <row r="45" spans="1:16" ht="15.75" thickBot="1">
      <c r="E45" s="27">
        <v>699</v>
      </c>
      <c r="F45" s="28" t="s">
        <v>107</v>
      </c>
      <c r="G45" s="29" t="s">
        <v>22</v>
      </c>
      <c r="H45" s="30" t="s">
        <v>17</v>
      </c>
    </row>
    <row r="46" spans="1:16" ht="15.75" thickBot="1">
      <c r="E46" s="15">
        <v>3032</v>
      </c>
      <c r="F46" s="16" t="s">
        <v>55</v>
      </c>
      <c r="G46" s="6" t="s">
        <v>16</v>
      </c>
      <c r="H46" s="9" t="s">
        <v>17</v>
      </c>
    </row>
    <row r="47" spans="1:16" ht="15.75" thickBot="1">
      <c r="E47" s="123" t="s">
        <v>133</v>
      </c>
      <c r="F47" s="124"/>
      <c r="G47" s="124"/>
      <c r="H47" s="125"/>
    </row>
    <row r="48" spans="1:16" ht="15.75" thickBot="1">
      <c r="E48" s="41">
        <v>3074</v>
      </c>
      <c r="F48" s="8" t="s">
        <v>148</v>
      </c>
      <c r="G48" s="6" t="s">
        <v>16</v>
      </c>
      <c r="H48" s="35" t="s">
        <v>17</v>
      </c>
    </row>
    <row r="49" spans="5:8" ht="15.75" thickBot="1">
      <c r="E49" s="7">
        <v>3075</v>
      </c>
      <c r="F49" s="8" t="s">
        <v>149</v>
      </c>
      <c r="G49" s="6" t="s">
        <v>16</v>
      </c>
      <c r="H49" s="35" t="s">
        <v>17</v>
      </c>
    </row>
    <row r="50" spans="5:8" ht="15.75" thickBot="1">
      <c r="E50" s="7">
        <v>3080</v>
      </c>
      <c r="F50" s="8" t="s">
        <v>150</v>
      </c>
      <c r="G50" s="6" t="s">
        <v>16</v>
      </c>
      <c r="H50" s="35" t="s">
        <v>17</v>
      </c>
    </row>
    <row r="51" spans="5:8" ht="15.75" thickBot="1">
      <c r="E51" s="7">
        <v>3081</v>
      </c>
      <c r="F51" s="8" t="s">
        <v>151</v>
      </c>
      <c r="G51" s="6" t="s">
        <v>16</v>
      </c>
      <c r="H51" s="35" t="s">
        <v>17</v>
      </c>
    </row>
    <row r="52" spans="5:8" ht="15.75" thickBot="1">
      <c r="E52" s="7">
        <v>6023</v>
      </c>
      <c r="F52" s="8" t="s">
        <v>152</v>
      </c>
      <c r="G52" s="6" t="s">
        <v>16</v>
      </c>
      <c r="H52" s="35" t="s">
        <v>17</v>
      </c>
    </row>
    <row r="53" spans="5:8" ht="15.75" thickBot="1">
      <c r="E53" s="7">
        <v>6024</v>
      </c>
      <c r="F53" s="8" t="s">
        <v>153</v>
      </c>
      <c r="G53" s="6" t="s">
        <v>16</v>
      </c>
      <c r="H53" s="35" t="s">
        <v>17</v>
      </c>
    </row>
    <row r="54" spans="5:8" ht="15.75" thickBot="1">
      <c r="E54" s="7">
        <v>6025</v>
      </c>
      <c r="F54" s="8" t="s">
        <v>154</v>
      </c>
      <c r="G54" s="6" t="s">
        <v>16</v>
      </c>
      <c r="H54" s="35" t="s">
        <v>17</v>
      </c>
    </row>
    <row r="55" spans="5:8" ht="15.75" thickBot="1">
      <c r="E55" s="7">
        <v>6026</v>
      </c>
      <c r="F55" s="8" t="s">
        <v>155</v>
      </c>
      <c r="G55" s="6" t="s">
        <v>16</v>
      </c>
      <c r="H55" s="35" t="s">
        <v>17</v>
      </c>
    </row>
    <row r="57" spans="5:8" ht="15" customHeight="1"/>
    <row r="58" spans="5:8" ht="15.75" customHeight="1"/>
    <row r="59" spans="5:8" ht="21.75" customHeight="1"/>
  </sheetData>
  <mergeCells count="21">
    <mergeCell ref="A1:P2"/>
    <mergeCell ref="A4:H4"/>
    <mergeCell ref="I4:L4"/>
    <mergeCell ref="M4:P4"/>
    <mergeCell ref="A5:B5"/>
    <mergeCell ref="E5:F5"/>
    <mergeCell ref="I5:J5"/>
    <mergeCell ref="M5:N5"/>
    <mergeCell ref="B3:P3"/>
    <mergeCell ref="M16:P16"/>
    <mergeCell ref="A6:D6"/>
    <mergeCell ref="E6:H6"/>
    <mergeCell ref="I6:L6"/>
    <mergeCell ref="M6:P6"/>
    <mergeCell ref="E36:H36"/>
    <mergeCell ref="E40:H40"/>
    <mergeCell ref="E47:H47"/>
    <mergeCell ref="A37:D37"/>
    <mergeCell ref="E14:H14"/>
    <mergeCell ref="E21:H21"/>
    <mergeCell ref="E23:H23"/>
  </mergeCells>
  <pageMargins left="0.7" right="0.7" top="0.75" bottom="0.75" header="0.3" footer="0.3"/>
  <pageSetup paperSize="9" scale="58" orientation="landscape" r:id="rId1"/>
  <colBreaks count="1" manualBreakCount="1">
    <brk id="16" max="3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view="pageBreakPreview" zoomScaleNormal="100" zoomScaleSheetLayoutView="100" workbookViewId="0">
      <selection activeCell="I15" sqref="I15"/>
    </sheetView>
  </sheetViews>
  <sheetFormatPr defaultRowHeight="15"/>
  <cols>
    <col min="2" max="2" width="24" customWidth="1"/>
    <col min="3" max="3" width="11.140625" customWidth="1"/>
    <col min="4" max="4" width="15.5703125" customWidth="1"/>
    <col min="5" max="5" width="14.140625" customWidth="1"/>
    <col min="6" max="6" width="10.85546875" customWidth="1"/>
  </cols>
  <sheetData>
    <row r="1" spans="1:6" ht="15" customHeight="1">
      <c r="A1" s="57"/>
      <c r="B1" s="57"/>
      <c r="C1" s="57"/>
      <c r="D1" s="57"/>
      <c r="E1" s="57"/>
      <c r="F1" s="57"/>
    </row>
    <row r="2" spans="1:6" ht="15" customHeight="1">
      <c r="A2" s="57"/>
      <c r="B2" s="57"/>
      <c r="C2" s="57"/>
      <c r="D2" s="57"/>
      <c r="E2" s="57"/>
      <c r="F2" s="57"/>
    </row>
    <row r="3" spans="1:6" ht="15" customHeight="1">
      <c r="A3" s="57"/>
      <c r="B3" s="57"/>
      <c r="C3" s="57"/>
      <c r="D3" s="57"/>
      <c r="E3" s="57"/>
      <c r="F3" s="57"/>
    </row>
    <row r="4" spans="1:6" ht="39.75" customHeight="1">
      <c r="A4" s="57"/>
      <c r="B4" s="57"/>
      <c r="C4" s="57"/>
      <c r="D4" s="57"/>
      <c r="E4" s="57"/>
      <c r="F4" s="57"/>
    </row>
    <row r="5" spans="1:6" ht="15" customHeight="1">
      <c r="A5" s="159" t="s">
        <v>165</v>
      </c>
      <c r="B5" s="159"/>
      <c r="C5" s="159"/>
      <c r="D5" s="159"/>
      <c r="E5" s="159"/>
      <c r="F5" s="159"/>
    </row>
    <row r="6" spans="1:6" ht="15" customHeight="1">
      <c r="A6" s="159"/>
      <c r="B6" s="159"/>
      <c r="C6" s="159"/>
      <c r="D6" s="159"/>
      <c r="E6" s="159"/>
      <c r="F6" s="159"/>
    </row>
    <row r="7" spans="1:6" ht="64.5" customHeight="1">
      <c r="A7" s="159"/>
      <c r="B7" s="159"/>
      <c r="C7" s="159"/>
      <c r="D7" s="159"/>
      <c r="E7" s="159"/>
      <c r="F7" s="159"/>
    </row>
    <row r="8" spans="1:6" ht="19.5" customHeight="1" thickBot="1">
      <c r="A8" s="58"/>
      <c r="B8" s="58"/>
      <c r="C8" s="58"/>
      <c r="D8" s="59"/>
      <c r="E8" s="59"/>
      <c r="F8" s="59"/>
    </row>
    <row r="9" spans="1:6" ht="15.75" customHeight="1" thickBot="1">
      <c r="A9" s="61"/>
      <c r="B9" s="183" t="s">
        <v>1</v>
      </c>
      <c r="C9" s="183"/>
      <c r="D9" s="183"/>
      <c r="E9" s="184">
        <v>99</v>
      </c>
      <c r="F9" s="185"/>
    </row>
    <row r="10" spans="1:6" ht="12" customHeight="1">
      <c r="A10" s="55"/>
      <c r="B10" s="56"/>
      <c r="C10" s="56"/>
      <c r="D10" s="56"/>
      <c r="E10" s="56"/>
      <c r="F10" s="60"/>
    </row>
    <row r="11" spans="1:6" ht="19.5" customHeight="1" thickBot="1">
      <c r="A11" s="160" t="s">
        <v>166</v>
      </c>
      <c r="B11" s="160"/>
      <c r="C11" s="160"/>
      <c r="D11" s="160"/>
      <c r="E11" s="160"/>
      <c r="F11" s="160"/>
    </row>
    <row r="12" spans="1:6" ht="34.5" customHeight="1" thickBot="1">
      <c r="A12" s="153" t="s">
        <v>167</v>
      </c>
      <c r="B12" s="154"/>
      <c r="C12" s="153" t="s">
        <v>156</v>
      </c>
      <c r="D12" s="161"/>
      <c r="E12" s="154" t="s">
        <v>157</v>
      </c>
      <c r="F12" s="161"/>
    </row>
    <row r="13" spans="1:6" ht="26.25" customHeight="1" thickBot="1">
      <c r="A13" s="179" t="s">
        <v>158</v>
      </c>
      <c r="B13" s="180"/>
      <c r="C13" s="180"/>
      <c r="D13" s="180"/>
      <c r="E13" s="180"/>
      <c r="F13" s="181"/>
    </row>
    <row r="14" spans="1:6" ht="30.75" customHeight="1">
      <c r="A14" s="173" t="s">
        <v>159</v>
      </c>
      <c r="B14" s="174"/>
      <c r="C14" s="155">
        <v>10.45</v>
      </c>
      <c r="D14" s="156"/>
      <c r="E14" s="157">
        <f>C14*$E$9</f>
        <v>1034.55</v>
      </c>
      <c r="F14" s="158"/>
    </row>
    <row r="15" spans="1:6" ht="30.75" customHeight="1">
      <c r="A15" s="175" t="s">
        <v>160</v>
      </c>
      <c r="B15" s="176"/>
      <c r="C15" s="162">
        <v>18</v>
      </c>
      <c r="D15" s="163"/>
      <c r="E15" s="150">
        <f>C15*$E$9</f>
        <v>1782</v>
      </c>
      <c r="F15" s="151"/>
    </row>
    <row r="16" spans="1:6" ht="30.75" customHeight="1" thickBot="1">
      <c r="A16" s="177" t="s">
        <v>161</v>
      </c>
      <c r="B16" s="178"/>
      <c r="C16" s="164">
        <v>25.45</v>
      </c>
      <c r="D16" s="165"/>
      <c r="E16" s="152">
        <f>C16*$E$9</f>
        <v>2519.5499999999997</v>
      </c>
      <c r="F16" s="149"/>
    </row>
    <row r="17" spans="1:6" ht="26.25" customHeight="1" thickBot="1">
      <c r="A17" s="179" t="s">
        <v>162</v>
      </c>
      <c r="B17" s="180"/>
      <c r="C17" s="180"/>
      <c r="D17" s="180"/>
      <c r="E17" s="180"/>
      <c r="F17" s="181"/>
    </row>
    <row r="18" spans="1:6" ht="30.75" customHeight="1">
      <c r="A18" s="169" t="s">
        <v>163</v>
      </c>
      <c r="B18" s="170"/>
      <c r="C18" s="155">
        <v>3.79</v>
      </c>
      <c r="D18" s="156"/>
      <c r="E18" s="167">
        <f>C18*$E$9</f>
        <v>375.21</v>
      </c>
      <c r="F18" s="168"/>
    </row>
    <row r="19" spans="1:6" ht="30.75" customHeight="1" thickBot="1">
      <c r="A19" s="171" t="s">
        <v>164</v>
      </c>
      <c r="B19" s="172"/>
      <c r="C19" s="164">
        <v>4.01</v>
      </c>
      <c r="D19" s="165"/>
      <c r="E19" s="148">
        <f>C19*$E$9</f>
        <v>396.98999999999995</v>
      </c>
      <c r="F19" s="149"/>
    </row>
    <row r="20" spans="1:6" ht="15" customHeight="1">
      <c r="A20" s="166"/>
      <c r="B20" s="166"/>
      <c r="C20" s="166"/>
      <c r="D20" s="166"/>
      <c r="E20" s="166"/>
      <c r="F20" s="166"/>
    </row>
    <row r="21" spans="1:6" ht="15" customHeight="1">
      <c r="A21" s="166"/>
      <c r="B21" s="166"/>
      <c r="C21" s="166"/>
      <c r="D21" s="166"/>
      <c r="E21" s="166"/>
      <c r="F21" s="166"/>
    </row>
    <row r="22" spans="1:6" ht="15" customHeight="1">
      <c r="A22" s="166"/>
      <c r="B22" s="166"/>
      <c r="C22" s="166"/>
      <c r="D22" s="166"/>
      <c r="E22" s="166"/>
      <c r="F22" s="166"/>
    </row>
    <row r="23" spans="1:6" ht="15" customHeight="1">
      <c r="A23" s="166"/>
      <c r="B23" s="166"/>
      <c r="C23" s="166"/>
      <c r="D23" s="166"/>
      <c r="E23" s="166"/>
      <c r="F23" s="166"/>
    </row>
    <row r="24" spans="1:6" ht="15" customHeight="1">
      <c r="A24" s="166"/>
      <c r="B24" s="166"/>
      <c r="C24" s="166"/>
      <c r="D24" s="166"/>
      <c r="E24" s="166"/>
      <c r="F24" s="166"/>
    </row>
    <row r="25" spans="1:6" ht="15" customHeight="1">
      <c r="A25" s="31"/>
      <c r="B25" s="31"/>
      <c r="C25" s="31"/>
      <c r="D25" s="31"/>
      <c r="E25" s="31"/>
      <c r="F25" s="31"/>
    </row>
    <row r="26" spans="1:6" ht="15" customHeight="1">
      <c r="A26" s="31"/>
      <c r="B26" s="31"/>
      <c r="C26" s="31"/>
      <c r="D26" s="31"/>
      <c r="E26" s="31"/>
      <c r="F26" s="31"/>
    </row>
    <row r="27" spans="1:6">
      <c r="A27" s="31"/>
      <c r="B27" s="31"/>
      <c r="C27" s="31"/>
      <c r="D27" s="31"/>
      <c r="E27" s="31"/>
      <c r="F27" s="31"/>
    </row>
    <row r="28" spans="1:6">
      <c r="A28" s="31"/>
      <c r="B28" s="31"/>
      <c r="C28" s="31"/>
      <c r="D28" s="31"/>
      <c r="E28" s="31"/>
      <c r="F28" s="31"/>
    </row>
    <row r="29" spans="1:6">
      <c r="A29" s="31"/>
      <c r="B29" s="31"/>
      <c r="C29" s="31"/>
      <c r="D29" s="31"/>
      <c r="E29" s="31"/>
      <c r="F29" s="31"/>
    </row>
    <row r="30" spans="1:6">
      <c r="A30" s="31"/>
      <c r="B30" s="31"/>
      <c r="C30" s="31"/>
      <c r="D30" s="31"/>
      <c r="E30" s="31"/>
      <c r="F30" s="31"/>
    </row>
    <row r="31" spans="1:6">
      <c r="A31" s="31"/>
      <c r="B31" s="31"/>
      <c r="C31" s="31"/>
      <c r="D31" s="31"/>
      <c r="E31" s="31"/>
      <c r="F31" s="31"/>
    </row>
    <row r="32" spans="1:6">
      <c r="A32" s="31"/>
      <c r="B32" s="31"/>
      <c r="C32" s="31"/>
      <c r="D32" s="31"/>
      <c r="E32" s="31"/>
      <c r="F32" s="31"/>
    </row>
    <row r="33" spans="1:6">
      <c r="A33" s="31"/>
      <c r="B33" s="31"/>
      <c r="C33" s="31"/>
      <c r="D33" s="31"/>
      <c r="E33" s="31"/>
      <c r="F33" s="31"/>
    </row>
    <row r="34" spans="1:6">
      <c r="A34" s="31"/>
      <c r="B34" s="31"/>
      <c r="C34" s="31"/>
      <c r="D34" s="31"/>
      <c r="E34" s="31"/>
      <c r="F34" s="31"/>
    </row>
    <row r="35" spans="1:6">
      <c r="A35" s="31"/>
      <c r="B35" s="31"/>
      <c r="C35" s="31"/>
      <c r="D35" s="31"/>
      <c r="E35" s="31"/>
      <c r="F35" s="31"/>
    </row>
    <row r="36" spans="1:6" ht="201.75" customHeight="1"/>
  </sheetData>
  <mergeCells count="34">
    <mergeCell ref="A24:C24"/>
    <mergeCell ref="D24:F24"/>
    <mergeCell ref="A21:C21"/>
    <mergeCell ref="D21:F21"/>
    <mergeCell ref="A22:C22"/>
    <mergeCell ref="D22:F22"/>
    <mergeCell ref="A23:C23"/>
    <mergeCell ref="D23:F23"/>
    <mergeCell ref="A20:C20"/>
    <mergeCell ref="D20:F20"/>
    <mergeCell ref="C18:D18"/>
    <mergeCell ref="C19:D19"/>
    <mergeCell ref="A17:F17"/>
    <mergeCell ref="E18:F18"/>
    <mergeCell ref="A18:B18"/>
    <mergeCell ref="A19:B19"/>
    <mergeCell ref="A5:F7"/>
    <mergeCell ref="A11:F11"/>
    <mergeCell ref="E12:F12"/>
    <mergeCell ref="C12:D12"/>
    <mergeCell ref="C15:D15"/>
    <mergeCell ref="B9:D9"/>
    <mergeCell ref="E9:F9"/>
    <mergeCell ref="E19:F19"/>
    <mergeCell ref="A13:F13"/>
    <mergeCell ref="E15:F15"/>
    <mergeCell ref="E16:F16"/>
    <mergeCell ref="A14:B14"/>
    <mergeCell ref="A15:B15"/>
    <mergeCell ref="A16:B16"/>
    <mergeCell ref="A12:B12"/>
    <mergeCell ref="C14:D14"/>
    <mergeCell ref="E14:F14"/>
    <mergeCell ref="C16:D16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Прайс AGT </vt:lpstr>
      <vt:lpstr>Cкладская программа</vt:lpstr>
      <vt:lpstr>Стеновой профиль AGT</vt:lpstr>
      <vt:lpstr>'Cкладская программа'!Область_печати</vt:lpstr>
      <vt:lpstr>'Прайс AGT 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d.pegov</dc:creator>
  <cp:lastModifiedBy>user</cp:lastModifiedBy>
  <cp:lastPrinted>2024-04-02T07:03:55Z</cp:lastPrinted>
  <dcterms:created xsi:type="dcterms:W3CDTF">2018-02-26T08:02:12Z</dcterms:created>
  <dcterms:modified xsi:type="dcterms:W3CDTF">2024-04-02T07:04:08Z</dcterms:modified>
</cp:coreProperties>
</file>