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Пленка" sheetId="1" r:id="rId1"/>
    <sheet name="ПВХ с матовым лаком" sheetId="2" r:id="rId2"/>
    <sheet name="ПВХ с патиной" sheetId="3" r:id="rId3"/>
    <sheet name="Премиум" sheetId="4" r:id="rId4"/>
    <sheet name="Краска " sheetId="5" r:id="rId5"/>
    <sheet name="Шпон" sheetId="6" r:id="rId6"/>
    <sheet name="TSS Cleaf" sheetId="7" r:id="rId7"/>
    <sheet name="Маркировка пленок" sheetId="8" r:id="rId8"/>
    <sheet name="Маркировка пленок Премиум" sheetId="9" r:id="rId9"/>
    <sheet name="Маркировка NCS" sheetId="10" r:id="rId10"/>
  </sheets>
  <definedNames>
    <definedName name="_xlnm.Print_Area" localSheetId="4">'Краска '!$A$1:$N$196</definedName>
    <definedName name="_xlnm.Print_Area" localSheetId="1">'ПВХ с матовым лаком'!$A$1:$I$163</definedName>
    <definedName name="_xlnm.Print_Area" localSheetId="2">'ПВХ с патиной'!$A$1:$I$140</definedName>
    <definedName name="_xlnm.Print_Area" localSheetId="0">'Пленка'!$A$1:$I$264</definedName>
    <definedName name="_xlnm.Print_Area" localSheetId="3">'Премиум'!$A$1:$G$106</definedName>
    <definedName name="_xlnm.Print_Area" localSheetId="5">'Шпон'!$A$1:$I$69</definedName>
  </definedNames>
  <calcPr fullCalcOnLoad="1"/>
</workbook>
</file>

<file path=xl/sharedStrings.xml><?xml version="1.0" encoding="utf-8"?>
<sst xmlns="http://schemas.openxmlformats.org/spreadsheetml/2006/main" count="5537" uniqueCount="1434">
  <si>
    <t>кв.м.</t>
  </si>
  <si>
    <t>глухой</t>
  </si>
  <si>
    <t>МДФ 16 ММ</t>
  </si>
  <si>
    <t>,</t>
  </si>
  <si>
    <t>1 кат</t>
  </si>
  <si>
    <t>2 кат</t>
  </si>
  <si>
    <t>3 кат</t>
  </si>
  <si>
    <t>4 кат</t>
  </si>
  <si>
    <t>5 кат</t>
  </si>
  <si>
    <t>Premium(1)</t>
  </si>
  <si>
    <t>Premium(3)</t>
  </si>
  <si>
    <t>Prestige</t>
  </si>
  <si>
    <t>Выборка по фасаду</t>
  </si>
  <si>
    <t>по эскизу</t>
  </si>
  <si>
    <t>Декоративные элементы</t>
  </si>
  <si>
    <t>Спала №1, №2</t>
  </si>
  <si>
    <t>пм</t>
  </si>
  <si>
    <t>Спала №3, №4, №5</t>
  </si>
  <si>
    <t>Стандартный карниз №1, №2 (2050мм)</t>
  </si>
  <si>
    <t>шт</t>
  </si>
  <si>
    <t>Стандартный карниз №1, №2 (2750мм)</t>
  </si>
  <si>
    <t>Карниз №2, №3 (1000мм)</t>
  </si>
  <si>
    <t>Карниз №2, №3 (2400мм)</t>
  </si>
  <si>
    <t>Карниз №4 (1000мм)</t>
  </si>
  <si>
    <t>Карниз №4 (2400мм)</t>
  </si>
  <si>
    <t>Фриз (1000мм)</t>
  </si>
  <si>
    <t>Фриз (2400мм)</t>
  </si>
  <si>
    <t>Гнутый фриз</t>
  </si>
  <si>
    <t>Балюстрада</t>
  </si>
  <si>
    <t>Гнутый багет №1, гнутый карниз №2, №3</t>
  </si>
  <si>
    <t>Прямой багет №1</t>
  </si>
  <si>
    <t>Прямой багет №2, №3</t>
  </si>
  <si>
    <t xml:space="preserve">Прямые фасады </t>
  </si>
  <si>
    <t>Радиусные (246мм)</t>
  </si>
  <si>
    <t>Гнутый багет №2, №3</t>
  </si>
  <si>
    <t>Радиусный фасад Винтаж (радиус внешний 246мм)</t>
  </si>
  <si>
    <t>Радиусный фасад Винтаж (радиус внешний 300мм)</t>
  </si>
  <si>
    <t>Винтаж</t>
  </si>
  <si>
    <t>На фасады МДФ, ламинированные пленкой ПВХ (Германия,Швеция)</t>
  </si>
  <si>
    <t>Спалы</t>
  </si>
  <si>
    <t>Арки</t>
  </si>
  <si>
    <t>На крашенные МДФ фасады</t>
  </si>
  <si>
    <t>матовая эмаль</t>
  </si>
  <si>
    <t>патина</t>
  </si>
  <si>
    <t>мат эмаль+мат лак</t>
  </si>
  <si>
    <t>мат эмаль+гл лак</t>
  </si>
  <si>
    <t xml:space="preserve"> Звездное небо</t>
  </si>
  <si>
    <t>Балюстрада 600мм, 800мм</t>
  </si>
  <si>
    <t>Балюстрада 1000мм, 1200мм</t>
  </si>
  <si>
    <t>Гнутая балюстрада</t>
  </si>
  <si>
    <t>Фриз</t>
  </si>
  <si>
    <t>Стандартный карниз №1, №2</t>
  </si>
  <si>
    <t>Карниз №2, №3</t>
  </si>
  <si>
    <t>Багет прямой, карниз №4</t>
  </si>
  <si>
    <t>Багет гнутый, гнутый карниз №2, №3</t>
  </si>
  <si>
    <t>Багет прямой №2, №3</t>
  </si>
  <si>
    <t>Багет гнутый №2, №3</t>
  </si>
  <si>
    <t xml:space="preserve">Спалы №1, №2 </t>
  </si>
  <si>
    <t>без патины</t>
  </si>
  <si>
    <t>Шебби шик</t>
  </si>
  <si>
    <t>пленка+эмаль</t>
  </si>
  <si>
    <t>эмаль+эмаль</t>
  </si>
  <si>
    <t>Витрина с выборкой</t>
  </si>
  <si>
    <t xml:space="preserve"> патина</t>
  </si>
  <si>
    <t>Глухой</t>
  </si>
  <si>
    <t>Покраска осуществляется в соответствии с цветами по каталогу RAL-k7 и CS</t>
  </si>
  <si>
    <t>Стоимость радиусного фасада рассчитывается по формуле: высота гнутого *0,46*цена за м2</t>
  </si>
  <si>
    <t>Спалы высотой до 1000 мм считаются как 1пм</t>
  </si>
  <si>
    <t>При заказе , либо дозаказе, тон фасадов может отличаться от образца или предшествующего заказа</t>
  </si>
  <si>
    <t>Примечание:</t>
  </si>
  <si>
    <t>Глянцевые пленки рекомендуем на фасады без фрезеровки</t>
  </si>
  <si>
    <t>Premium(1)  - Арго, Бремен, Милан, Монако, Монтана, Орлеан, Петра, Сакура, Таврида, Форт, Честер, Эльба</t>
  </si>
  <si>
    <t>Premium(2) - Аврора, Адель, Бристоль, Канзас, Краков, Куба, Марсель, Мюнхен, Прага, Скарлетт, Элис</t>
  </si>
  <si>
    <t>Premium(3) - Гранд с орнаментами, Лувр, Осло, Палома, Роял, Савона, Тиффани, Эль торро</t>
  </si>
  <si>
    <t>Заказы по эскизам заказчика (фрезеровка и т.д.) рассчитываются индивидуально</t>
  </si>
  <si>
    <t>Сборный фасад из разных цветов считается по высшей категории</t>
  </si>
  <si>
    <t>Узкие детали по ширине (высоте) менее 100 мм и более 5 шт в заказе рассчитываются индивидуально</t>
  </si>
  <si>
    <t>Спалы толщиной 22 мм считаются по цене 19 мм</t>
  </si>
  <si>
    <t>Грядушки "Волна", "Ангара", "Греция", "Маргарита", "Медея", "Троя" относятся к разделу Classic Plus</t>
  </si>
  <si>
    <t>Грядушка "Гранд" относится к разделу Prestige</t>
  </si>
  <si>
    <t>Возможность исполнения витрин с диагональной решеткой и сеток в различных фрезеровках уточняйте у менеджера</t>
  </si>
  <si>
    <t>Выборка по фасаду, 3d линии</t>
  </si>
  <si>
    <t>Витрина Сетка</t>
  </si>
  <si>
    <t xml:space="preserve">Прямые + рельефные 3d панели </t>
  </si>
  <si>
    <t>Прямые (пленка+эмаль)</t>
  </si>
  <si>
    <t>Гнутые (пленка+эмаль)</t>
  </si>
  <si>
    <t>Прямые (эмаль+эмаль)</t>
  </si>
  <si>
    <t>Гнутые (эмаль+эмаль)</t>
  </si>
  <si>
    <t>мат эм+супермат</t>
  </si>
  <si>
    <t>мат эм+лак(10)</t>
  </si>
  <si>
    <t>Александрия</t>
  </si>
  <si>
    <t>Выборка по фасаду - Баско, Босфор,Браво, Брюге, Ванческо, Гранд с выборкой, Граффити, Граффити 2,  Девис, Денвер, Дерби, Дионис, Дублин, Калипсо,Капри, Кардинал, Ламель,Леон, Маркиз, Мартиника, Модена, Орион, Прима с выборкой, Торрес, Чикаго</t>
  </si>
  <si>
    <t>Спала №3, №4, №5, №6, №7, №8, №9</t>
  </si>
  <si>
    <t>Prestige витрина с выборкой</t>
  </si>
  <si>
    <t>Premium(1) витрина с выборкой</t>
  </si>
  <si>
    <t>Premium(2)</t>
  </si>
  <si>
    <t>Premium(2) витрина с выборкой</t>
  </si>
  <si>
    <t>Premium(3) витрина с выборкой</t>
  </si>
  <si>
    <t>Графика</t>
  </si>
  <si>
    <t>Prestige витрина Сетка</t>
  </si>
  <si>
    <t>Спалы №3, №4, №5, №6, №7, №8, №9</t>
  </si>
  <si>
    <t>Выборка по фасаду в глянцевом лаке не принимается</t>
  </si>
  <si>
    <t>наценка</t>
  </si>
  <si>
    <t xml:space="preserve">vk.com/interierkomplekt62 </t>
  </si>
  <si>
    <t>Прайс - лист на мебельные фасады МДФ облицованные шпоном из натурального дерева и окрашенные с двух сторон</t>
  </si>
  <si>
    <t>Наименование</t>
  </si>
  <si>
    <t>Ед. изм.</t>
  </si>
  <si>
    <t>1 категория</t>
  </si>
  <si>
    <t>2 категория</t>
  </si>
  <si>
    <t>3 категория</t>
  </si>
  <si>
    <t>4 категория</t>
  </si>
  <si>
    <t>5 категория</t>
  </si>
  <si>
    <t>эмаль с матовым лаком</t>
  </si>
  <si>
    <t>эмаль с глянцевым лаком</t>
  </si>
  <si>
    <t>пленка с эмалью</t>
  </si>
  <si>
    <t>двухцветная эмаль</t>
  </si>
  <si>
    <t>эмаль с супермат. лаком</t>
  </si>
  <si>
    <t>эмаль с лаком (10)</t>
  </si>
  <si>
    <t>-</t>
  </si>
  <si>
    <t>Без фрезеровки по фасаду, Prestige (толщина МДФ 16мм)</t>
  </si>
  <si>
    <t>Без фрезеровки по фасаду, Prestige, Фасады с интегрированной ручкой (толщина МДФ 19мм)</t>
  </si>
  <si>
    <t>Максимальный размер сборных фасадов - 1400*896мм</t>
  </si>
  <si>
    <t>Минимальный размер сборных фасадов - 196*196мм</t>
  </si>
  <si>
    <t>Максимальный размер прямых фасадов - 2750*1750мм</t>
  </si>
  <si>
    <t>Минимальный размер прямых фасадов - 50*150мм</t>
  </si>
  <si>
    <t>Параметры фасадов:</t>
  </si>
  <si>
    <t>Сроки изготовления фасадов:</t>
  </si>
  <si>
    <t>м2</t>
  </si>
  <si>
    <t>Прямые фасады 8мм без кромки</t>
  </si>
  <si>
    <t>Сборные фасады</t>
  </si>
  <si>
    <t>Прямые фасады 18мм в кромке</t>
  </si>
  <si>
    <t>Прямые фасады 18мм без кромки</t>
  </si>
  <si>
    <t>Цена</t>
  </si>
  <si>
    <t>Ед.изм.</t>
  </si>
  <si>
    <t>1250 (мускат структурный)</t>
  </si>
  <si>
    <t>3013 (лен белый)</t>
  </si>
  <si>
    <t>8077 (Осина)</t>
  </si>
  <si>
    <t>1251 (имбирь структурный)</t>
  </si>
  <si>
    <t>3014 (махагон)</t>
  </si>
  <si>
    <t>8080 (меланж темный)</t>
  </si>
  <si>
    <t>1262 (ваниль структурная)</t>
  </si>
  <si>
    <t>3015 (махагон ультра)</t>
  </si>
  <si>
    <t>8083 (меланж светлый)</t>
  </si>
  <si>
    <t>1270 (трюфель структурный)</t>
  </si>
  <si>
    <t>3016 (холст серый)</t>
  </si>
  <si>
    <t>8085 (Дуб Седан белый)</t>
  </si>
  <si>
    <t>1280 (фисташка структурная)</t>
  </si>
  <si>
    <t>3017 (ясень шимо)</t>
  </si>
  <si>
    <t>8086 (Дуб Седан беленый)</t>
  </si>
  <si>
    <t>1290 (белая структурная)</t>
  </si>
  <si>
    <t>3018 (тик текстурный)</t>
  </si>
  <si>
    <t>8087 (Дуб Седан грей-беж)</t>
  </si>
  <si>
    <t>3019 (вяз текстурный)</t>
  </si>
  <si>
    <t>8088 (Дуб Честерфилд светлый)</t>
  </si>
  <si>
    <t>160 (коньяк)</t>
  </si>
  <si>
    <t>3020 (орех)</t>
  </si>
  <si>
    <t>8089 (Дуб Седан натур)</t>
  </si>
  <si>
    <t>1-113 (Меренга)</t>
  </si>
  <si>
    <t>3021 (ясень Неро)</t>
  </si>
  <si>
    <t>8090 (Дуб Седан сиеста)</t>
  </si>
  <si>
    <t>1-114 (Тирамису)</t>
  </si>
  <si>
    <t>3022 (венге)</t>
  </si>
  <si>
    <t>8091 (Дуб Седан трюфель)</t>
  </si>
  <si>
    <t>1-115 (Бисквит)</t>
  </si>
  <si>
    <t>8093 (Швейцарский кедр беленый)</t>
  </si>
  <si>
    <t>1-116 (Брауни)</t>
  </si>
  <si>
    <t>3025 (грецкий орех)</t>
  </si>
  <si>
    <t>8094 (Швейцарский кедр натур)</t>
  </si>
  <si>
    <t>1-117 (Парфе)</t>
  </si>
  <si>
    <t>3026 (дуб с пилением)</t>
  </si>
  <si>
    <t>8095 (Швейцарский кедр серый)</t>
  </si>
  <si>
    <t>1-118 (Джелато)</t>
  </si>
  <si>
    <t>3027 (дуб шале белый)</t>
  </si>
  <si>
    <t>8096 (Швейцарский кедр мореный)</t>
  </si>
  <si>
    <t>1-119 (Макарун)</t>
  </si>
  <si>
    <t>3028 (Дуб сонома темный)</t>
  </si>
  <si>
    <t>1-120 (Колеано)</t>
  </si>
  <si>
    <t>9440 (серый шпат)</t>
  </si>
  <si>
    <t>1-121 (Моти)</t>
  </si>
  <si>
    <t>1-122 (Панна Котта)</t>
  </si>
  <si>
    <t>3875 (штормовое море)</t>
  </si>
  <si>
    <t>1-123 (Трайфл)</t>
  </si>
  <si>
    <t>4034-6 (старое дерево)</t>
  </si>
  <si>
    <t>9-110 (Крем фактура)</t>
  </si>
  <si>
    <t>1-124 (Барфи)</t>
  </si>
  <si>
    <t>42007 (Коричневый камень)</t>
  </si>
  <si>
    <t>1-127 (Джин)</t>
  </si>
  <si>
    <t>43007 (камень горный)</t>
  </si>
  <si>
    <t>1-128 (Мартини)</t>
  </si>
  <si>
    <t>44007 (Твист светло-серый)</t>
  </si>
  <si>
    <t>1-129 (Бакарди)</t>
  </si>
  <si>
    <t>45007 (Твист серый)</t>
  </si>
  <si>
    <t>1-130 (Гиннесс)</t>
  </si>
  <si>
    <t>46007 (Твист Серебристый)</t>
  </si>
  <si>
    <t>9-220 (Бетон белый)</t>
  </si>
  <si>
    <t>1012 (структура перламутр)</t>
  </si>
  <si>
    <t>47007 (серый текстиль)</t>
  </si>
  <si>
    <t>9-230 (Бетон пепельный)</t>
  </si>
  <si>
    <t>48007 (вертикальные страйпы)</t>
  </si>
  <si>
    <t>9-240 (Бетон темный)</t>
  </si>
  <si>
    <t>1037 (дуб шервуд белый)</t>
  </si>
  <si>
    <t>5010 (ореховый дубослив светл)</t>
  </si>
  <si>
    <t>9-250 (Бетон антрацит)</t>
  </si>
  <si>
    <t>1038 (дуб шервуд жемчуг)</t>
  </si>
  <si>
    <t>5011 (ореховый дубослив)</t>
  </si>
  <si>
    <t>1040 (Распил жемчужное дерево)</t>
  </si>
  <si>
    <t>5012 (Дуб Сонома светлый)</t>
  </si>
  <si>
    <t>1041 (Распил белый)</t>
  </si>
  <si>
    <t>5013 (Дуб Сонома темный)</t>
  </si>
  <si>
    <t>1042 (Распил галечный серый)</t>
  </si>
  <si>
    <t>5015-45 (венге темный)</t>
  </si>
  <si>
    <t>1043 (Распил серый)</t>
  </si>
  <si>
    <t>5016 (венге темный седой)</t>
  </si>
  <si>
    <t>1044 (Распил графит)</t>
  </si>
  <si>
    <t>5000-2 (орех)</t>
  </si>
  <si>
    <t>1060-11 (ясень перламутровый)</t>
  </si>
  <si>
    <t>5019 (Дуб Каньон)</t>
  </si>
  <si>
    <t>1060-22 (ясень жемчужный)</t>
  </si>
  <si>
    <t>5020 (серое дерево)</t>
  </si>
  <si>
    <t>1083 (Венге Кофе)</t>
  </si>
  <si>
    <t>5021 (граб)</t>
  </si>
  <si>
    <t>1102  (белый структурный)</t>
  </si>
  <si>
    <t>5023 (дуб макасар)</t>
  </si>
  <si>
    <t>1111 (белая шагрень)</t>
  </si>
  <si>
    <t>5026 (дуб Тортуга)</t>
  </si>
  <si>
    <t>1115 (ива темная поперечная)</t>
  </si>
  <si>
    <t>5028 (дуб светлый)</t>
  </si>
  <si>
    <t>12-21 (мята)</t>
  </si>
  <si>
    <t>5029 (дуб темный)</t>
  </si>
  <si>
    <t>13-01 (Артвуд сноу)</t>
  </si>
  <si>
    <t>13-02 (Артвуд кеймстоун)</t>
  </si>
  <si>
    <t>5031 (амарант)</t>
  </si>
  <si>
    <t>13-03 (Артвуд сенд)</t>
  </si>
  <si>
    <t>5032 (ироко)</t>
  </si>
  <si>
    <t>13-04 (Артвуд шейл)</t>
  </si>
  <si>
    <t>612-28 (красный риф)</t>
  </si>
  <si>
    <t>13-05 (Артвуд пит)</t>
  </si>
  <si>
    <t>612-01 (риф белоснежный)</t>
  </si>
  <si>
    <t>9-922 (белый арт)</t>
  </si>
  <si>
    <t>13-06 (Артвуд клэй)</t>
  </si>
  <si>
    <t>612-22 (риф жемчужный)</t>
  </si>
  <si>
    <t>13-07 (Артвуд филд)</t>
  </si>
  <si>
    <t>612-31 (риф желтый)</t>
  </si>
  <si>
    <t>13-08 (Артвуд сойл)</t>
  </si>
  <si>
    <t>612-36 (риф темный шоколад)</t>
  </si>
  <si>
    <t>14-01 (Ассаль)</t>
  </si>
  <si>
    <t>612-65 (риф яблоко)</t>
  </si>
  <si>
    <t>9-927 (асфальт арт)</t>
  </si>
  <si>
    <t>14-02 (Афар)</t>
  </si>
  <si>
    <t>612-66 (риф лайм)</t>
  </si>
  <si>
    <t>9-928 (серый арт)</t>
  </si>
  <si>
    <t>14-05 (Данакиль)</t>
  </si>
  <si>
    <t>66027 (лен темный)</t>
  </si>
  <si>
    <t>14-08 (Лут)</t>
  </si>
  <si>
    <t>67027 (лен светлый)</t>
  </si>
  <si>
    <t>14-10 (Маракайбо)</t>
  </si>
  <si>
    <t>6-250 (Мадлен азур)</t>
  </si>
  <si>
    <t>14-11 (Мелвил)</t>
  </si>
  <si>
    <t>6-252 (Мадлен брауни)</t>
  </si>
  <si>
    <t>14-12 (Мичиган)</t>
  </si>
  <si>
    <t>6-262 (Мадлен белый)</t>
  </si>
  <si>
    <t>14-14 (Онтарио)</t>
  </si>
  <si>
    <t>6-270 (Мадлен беж)</t>
  </si>
  <si>
    <t>14-17 (Бонина)</t>
  </si>
  <si>
    <t>6850 (орех темный)</t>
  </si>
  <si>
    <t>1421-28  (дуб светлый)</t>
  </si>
  <si>
    <t>7001 (Магия айс)</t>
  </si>
  <si>
    <t xml:space="preserve">1421-27 (дуб темный) </t>
  </si>
  <si>
    <t>7002 (Магия найт)</t>
  </si>
  <si>
    <t>7010 (Мрамор серый)</t>
  </si>
  <si>
    <t>1635 (сандал светлый)</t>
  </si>
  <si>
    <t>7011 (Мрамор черный)</t>
  </si>
  <si>
    <t>1636 (сандал серый)</t>
  </si>
  <si>
    <t>1637 (ясень шимо светлый)</t>
  </si>
  <si>
    <t>7013 (Ойкас вайт)</t>
  </si>
  <si>
    <t>1638 (ясень шимо темный)</t>
  </si>
  <si>
    <t>7014 (Ойкас грей)</t>
  </si>
  <si>
    <t>1639 (лиственница светлая)</t>
  </si>
  <si>
    <t>7015 (Ойкас графит)</t>
  </si>
  <si>
    <t>1640 (лиственница темная)</t>
  </si>
  <si>
    <t>7040 (эвкалипт)</t>
  </si>
  <si>
    <t>1656 (Венеция Крема)</t>
  </si>
  <si>
    <t>8024 (Сосна лофт светлая)</t>
  </si>
  <si>
    <t xml:space="preserve">1670 (Норвежский дуб коричневый) </t>
  </si>
  <si>
    <t>8026 (Орех гикори cream)</t>
  </si>
  <si>
    <t xml:space="preserve">1671 (Норвежский дуб серый) </t>
  </si>
  <si>
    <t>8029 (Софора давиди)</t>
  </si>
  <si>
    <t>1878-37 (вишня)</t>
  </si>
  <si>
    <t>8030 (Софора бакери)</t>
  </si>
  <si>
    <t>1892-22 (вишня оксфорд)</t>
  </si>
  <si>
    <t>8031 (Мраморное Дерево)</t>
  </si>
  <si>
    <t>8032 (Амарант Пепельный)</t>
  </si>
  <si>
    <t>194-7  (венге)</t>
  </si>
  <si>
    <t>8033 (Амарант)</t>
  </si>
  <si>
    <t>2036 (карпатская ель)</t>
  </si>
  <si>
    <t>8034 (Сикомора Бежевая)</t>
  </si>
  <si>
    <t>2050-2 (бук)</t>
  </si>
  <si>
    <t>8035 (Сикомора Натуральная)</t>
  </si>
  <si>
    <t>2055 (Бук импрессия)</t>
  </si>
  <si>
    <t>8036 (Дуб приморский)</t>
  </si>
  <si>
    <t>2060 (Беленый дуб)</t>
  </si>
  <si>
    <t>8037 (дуб седой синхро)</t>
  </si>
  <si>
    <t>2222 (белый снег матовый)</t>
  </si>
  <si>
    <t>8039 (дуб тобакко синхро)</t>
  </si>
  <si>
    <t>2230 (Сантьяго)</t>
  </si>
  <si>
    <t>8040 (дуб коньяк синхро)</t>
  </si>
  <si>
    <t>2240 (Чикаго)</t>
  </si>
  <si>
    <t>8042 (дуб Филадельфия Мокко)</t>
  </si>
  <si>
    <t>2291 (оранжевый)</t>
  </si>
  <si>
    <t>8043 (дуб Филадельфия Графит)</t>
  </si>
  <si>
    <t>2425 (шагрень платина)</t>
  </si>
  <si>
    <t>8044 (дуб Филадельфия Грей)</t>
  </si>
  <si>
    <t>246-2 (дуб антик)</t>
  </si>
  <si>
    <t>8047 (дуб Филадельфия Шокол)</t>
  </si>
  <si>
    <t>246-3 (тиковое дерево)</t>
  </si>
  <si>
    <t>8048 (Бакаут серый)</t>
  </si>
  <si>
    <t>2494 (ваниль)</t>
  </si>
  <si>
    <t>8049 (Липа Амурская)</t>
  </si>
  <si>
    <t>28-118 (персиковый шелк)</t>
  </si>
  <si>
    <t>8050 (Тополь сизый)</t>
  </si>
  <si>
    <t>28-280 (красная шагрень)</t>
  </si>
  <si>
    <t>8052 (Дуб белый вотан)</t>
  </si>
  <si>
    <t>28-811 (сталь шагрень)</t>
  </si>
  <si>
    <t>8053 (Дуб серый вотан)</t>
  </si>
  <si>
    <t>28-813 (шагрень гламур)</t>
  </si>
  <si>
    <t>8054 (Дуб натуральный вотан)</t>
  </si>
  <si>
    <t>28-816 (шагрень жемчуг)</t>
  </si>
  <si>
    <t>8055 (Дуб табачный вотан)</t>
  </si>
  <si>
    <t>28-948 (асфальт)</t>
  </si>
  <si>
    <t>8056 (Палисандр Амазония)</t>
  </si>
  <si>
    <t>2929 (ольха тисненная)</t>
  </si>
  <si>
    <t>8057 (Снежный вяз)</t>
  </si>
  <si>
    <t>3011 (дуб коричневый)</t>
  </si>
  <si>
    <t>8066 (холст черный)</t>
  </si>
  <si>
    <t>3012 (дуб мелвилл)</t>
  </si>
  <si>
    <t>8067 (холст белый)</t>
  </si>
  <si>
    <t>1600 (Эмалит Арктик)</t>
  </si>
  <si>
    <t>1658 (Текстоун белый)</t>
  </si>
  <si>
    <t>1659 (Текстоун серый)</t>
  </si>
  <si>
    <t>1660 (Мрамор Премиум белый)</t>
  </si>
  <si>
    <t>1661 (Мрамор Премиум темно серый)</t>
  </si>
  <si>
    <t>1662 (камень Гранж темный)</t>
  </si>
  <si>
    <t xml:space="preserve">1663 (Торос)    </t>
  </si>
  <si>
    <t>1664 (Мелисандра)</t>
  </si>
  <si>
    <t>1665 (Оленна)</t>
  </si>
  <si>
    <t>1666 (Венеция Графит)</t>
  </si>
  <si>
    <t>1667 (Штукатурка Серая)</t>
  </si>
  <si>
    <t>1668 (Штукатурка Графит)</t>
  </si>
  <si>
    <t>180 (белая кожа)</t>
  </si>
  <si>
    <t>190 (коричневая кожа)</t>
  </si>
  <si>
    <t>1825 (венге темный распил)</t>
  </si>
  <si>
    <t>1880 (Рустик Молочный)</t>
  </si>
  <si>
    <t>33307 (экопатина)</t>
  </si>
  <si>
    <t xml:space="preserve">33081 (патина миртовая)  </t>
  </si>
  <si>
    <t>50704 (Шоколадная шелкографи)</t>
  </si>
  <si>
    <t xml:space="preserve">50706 (Жемчужная шелкографи) </t>
  </si>
  <si>
    <t>9015 (дуб шоколад)</t>
  </si>
  <si>
    <t>1391G (Кедр)</t>
  </si>
  <si>
    <t>17001 (Торос бьянко)</t>
  </si>
  <si>
    <t>50106 (Графит аргайл софт тач)</t>
  </si>
  <si>
    <t>1401 G (розовый глянец)</t>
  </si>
  <si>
    <t>17002 (Торос беж)</t>
  </si>
  <si>
    <t>50124 (Бланш аргайл софт тач)</t>
  </si>
  <si>
    <t>1402 G (Мамбо)</t>
  </si>
  <si>
    <t>17003 (Торос грей)</t>
  </si>
  <si>
    <t>50129 (Мята аргайл софт тач)</t>
  </si>
  <si>
    <t>1403 G (Куранта)</t>
  </si>
  <si>
    <t>17004 (Торос графит)</t>
  </si>
  <si>
    <t>50163 (Перванш аргайл софт тач)</t>
  </si>
  <si>
    <t>1498G(грецкий орех)</t>
  </si>
  <si>
    <t>17005 (Говерла)</t>
  </si>
  <si>
    <t>50165 (Индиго аргайл софт тач)</t>
  </si>
  <si>
    <t>1805 G (Конга)</t>
  </si>
  <si>
    <t>17006 (Галлерт)</t>
  </si>
  <si>
    <t>50168 (Кашемир аргайл софт тач)</t>
  </si>
  <si>
    <t>200-6G (Гляссе)</t>
  </si>
  <si>
    <t>17007 (Иджен)</t>
  </si>
  <si>
    <t>50169 (Грей аргайл софт тач)</t>
  </si>
  <si>
    <t>202-6G (слоновая кость)</t>
  </si>
  <si>
    <t>17010 (Бетон голубой)</t>
  </si>
  <si>
    <t>50190 (Белоснежный аргайл софт тач)</t>
  </si>
  <si>
    <t>203-6G (ваниль)</t>
  </si>
  <si>
    <t>17011 (Бетон Светлый)</t>
  </si>
  <si>
    <t>50201 (Серый софт рельеф)</t>
  </si>
  <si>
    <t>208-6 G (оранжевый)</t>
  </si>
  <si>
    <t>17012 (Бетон темный)</t>
  </si>
  <si>
    <t>50213 (Керамика софт рельеф)</t>
  </si>
  <si>
    <t>2100 G (Фарандола)</t>
  </si>
  <si>
    <t>17013 (Лофт медь)</t>
  </si>
  <si>
    <t>50214 (Белый софт рельеф)</t>
  </si>
  <si>
    <t>2101G (Макиотти)</t>
  </si>
  <si>
    <t>17014 (Лофт металл)</t>
  </si>
  <si>
    <t>50215 (Мирт софт рельеф)</t>
  </si>
  <si>
    <t>2102G (Купуасу)</t>
  </si>
  <si>
    <t>17015 (Джут крем)</t>
  </si>
  <si>
    <t>51900 (Амарок софт)</t>
  </si>
  <si>
    <t>2103G (Карамбола)</t>
  </si>
  <si>
    <t>17016 (Джут лайт)</t>
  </si>
  <si>
    <t>51919 (Незабудка)</t>
  </si>
  <si>
    <t>3030 G (Циан)</t>
  </si>
  <si>
    <t>17017 (Джут антрацит)</t>
  </si>
  <si>
    <t>51920 (Супермат джелато)</t>
  </si>
  <si>
    <t>3040 G(Танго)</t>
  </si>
  <si>
    <t>17018 (Бетон Урбан индиго)</t>
  </si>
  <si>
    <t>51921 (Супермат Панакота)</t>
  </si>
  <si>
    <t>3176G (желтый глянец)</t>
  </si>
  <si>
    <t>17019 (Бетон Краколет лайт)</t>
  </si>
  <si>
    <t>51922 (силк жасмин)</t>
  </si>
  <si>
    <t>4100 G (Гейрангер)</t>
  </si>
  <si>
    <t>17020 (Бетон Краколет грей)</t>
  </si>
  <si>
    <t>51923 (силк тирамису)</t>
  </si>
  <si>
    <t>4110 G (Кайлас)</t>
  </si>
  <si>
    <t>17021 (Бетон Краколет натур)</t>
  </si>
  <si>
    <t>51924 (Мерино)</t>
  </si>
  <si>
    <t>4120 G(Эверест)</t>
  </si>
  <si>
    <t>17023 (Венеция милк)</t>
  </si>
  <si>
    <t>51925 (Крема)</t>
  </si>
  <si>
    <t>4130 G (Рейнир)</t>
  </si>
  <si>
    <t>17024 (Венеция лайт)</t>
  </si>
  <si>
    <t>51926 Сафари софт)</t>
  </si>
  <si>
    <t>4140G (Монблан)</t>
  </si>
  <si>
    <t>17025 (Венеция тирамису)</t>
  </si>
  <si>
    <t>51927 (силк лайм)</t>
  </si>
  <si>
    <t>4150 G (Эльбрус)</t>
  </si>
  <si>
    <t>17026 (Венеция маус)</t>
  </si>
  <si>
    <t>51928 (Софт Крайола Серая)</t>
  </si>
  <si>
    <t>4160 G (Уистлер)</t>
  </si>
  <si>
    <t>17027 (Венеция скай)</t>
  </si>
  <si>
    <t>51929 (Мисти грин софт)</t>
  </si>
  <si>
    <t>4170 G(Арарат)</t>
  </si>
  <si>
    <t>17028 (Венеция индиго)</t>
  </si>
  <si>
    <t>51930 (Нео)</t>
  </si>
  <si>
    <t>5050 G (виолетта)</t>
  </si>
  <si>
    <t>17029 (Венеция черная)</t>
  </si>
  <si>
    <t>51931 (силк маус)</t>
  </si>
  <si>
    <t>5103G (какао)</t>
  </si>
  <si>
    <t>17030 (Сланец крем)</t>
  </si>
  <si>
    <t>51932 (Платина)</t>
  </si>
  <si>
    <t>5113G (мокко)</t>
  </si>
  <si>
    <t>17031 (Сланец  мун)</t>
  </si>
  <si>
    <t>51933 (силк орхидея)</t>
  </si>
  <si>
    <t>5115 G (темный шоколад  гл)</t>
  </si>
  <si>
    <t>17032 (Сланец  грей)</t>
  </si>
  <si>
    <t>51934 (Блэкбери)</t>
  </si>
  <si>
    <t>5120G (кофе с молоком)</t>
  </si>
  <si>
    <t>17036 (браманте шампань)</t>
  </si>
  <si>
    <t>51935 (Ирис)</t>
  </si>
  <si>
    <t>5123G (капучино)</t>
  </si>
  <si>
    <t>17037 (браманте грей)</t>
  </si>
  <si>
    <t>51936 (Пудра фрезия)</t>
  </si>
  <si>
    <t>5136G (шоколад гл.)</t>
  </si>
  <si>
    <t>17038 (браманте антрацит)</t>
  </si>
  <si>
    <t>51937 (Бланш софт тач)</t>
  </si>
  <si>
    <t>5150G (Самба)</t>
  </si>
  <si>
    <t>17039 (браманте графит)</t>
  </si>
  <si>
    <t>51938 (Грей софт тач)</t>
  </si>
  <si>
    <t>5153G (баклажан)</t>
  </si>
  <si>
    <t>17040 (браманте шоколад)</t>
  </si>
  <si>
    <t>51939 (силк Куантро)</t>
  </si>
  <si>
    <t>5223G (бук молочный)</t>
  </si>
  <si>
    <t>51940 (Супермат шторм)</t>
  </si>
  <si>
    <t>6200 G (Павана)</t>
  </si>
  <si>
    <t>17060 (Шарли мокко)</t>
  </si>
  <si>
    <t>51941 (Антрацит)</t>
  </si>
  <si>
    <t>6220 G (Тарантела)</t>
  </si>
  <si>
    <t>17063 (Шарли green)</t>
  </si>
  <si>
    <t>6300G (трава)</t>
  </si>
  <si>
    <t>51943 (Индиго софт тач)</t>
  </si>
  <si>
    <t>6310G (олива глянец)</t>
  </si>
  <si>
    <t>17080 (софт кофе)</t>
  </si>
  <si>
    <t>51944 (силк виолет)</t>
  </si>
  <si>
    <t>6320 G (оливковый глянец)</t>
  </si>
  <si>
    <t>17081 (бизе шагрень)</t>
  </si>
  <si>
    <t>51945 (Ментол)</t>
  </si>
  <si>
    <t>6416 G (светло-зеленый)</t>
  </si>
  <si>
    <t>17082 (Софт светлый)</t>
  </si>
  <si>
    <t>51946 (Фарфор)</t>
  </si>
  <si>
    <t>6500G (бирюза глянец)</t>
  </si>
  <si>
    <t>17083 (софт олива)</t>
  </si>
  <si>
    <t>51947 (силк сноу)</t>
  </si>
  <si>
    <t>6600G (лайм глянец)</t>
  </si>
  <si>
    <t>17085 (Софт айс)</t>
  </si>
  <si>
    <t>51949 (силк имбирь)</t>
  </si>
  <si>
    <t>7241G (зебрано)</t>
  </si>
  <si>
    <t>17087 (софт грей)</t>
  </si>
  <si>
    <t>51950 (силк гранат)</t>
  </si>
  <si>
    <t>7253 G (зебрано белый)</t>
  </si>
  <si>
    <t>17088 (cофт капучино)</t>
  </si>
  <si>
    <t>51951 (силк кашемир)</t>
  </si>
  <si>
    <t>7841G (Серебряный орех)</t>
  </si>
  <si>
    <t>17089 (софт сантьяго)</t>
  </si>
  <si>
    <t>51953 (Супермат смоки)</t>
  </si>
  <si>
    <t>7941 G (Дуб выбеленный)</t>
  </si>
  <si>
    <t>17090 (софт грин)</t>
  </si>
  <si>
    <t>51955 (Лофт)</t>
  </si>
  <si>
    <t xml:space="preserve">8045-1G (жемчуг) </t>
  </si>
  <si>
    <t>17091 (Софт латте)</t>
  </si>
  <si>
    <t>51956 (Амаретти)</t>
  </si>
  <si>
    <t>980 G (Коралл глянц)</t>
  </si>
  <si>
    <t>17092 (Софт графит)</t>
  </si>
  <si>
    <t>51957 (Софт Мокаччино)</t>
  </si>
  <si>
    <t>17094 (софт макиато)</t>
  </si>
  <si>
    <t>51958 (Силк Муссон)</t>
  </si>
  <si>
    <t>983 G (бордо)</t>
  </si>
  <si>
    <t>17095 (софт фисташка)</t>
  </si>
  <si>
    <t>51960 (Кварц грей софт)</t>
  </si>
  <si>
    <t xml:space="preserve">984 G (Личи) </t>
  </si>
  <si>
    <t>17096 (софт мокко)</t>
  </si>
  <si>
    <t>51961 (Софт Светло-серый)</t>
  </si>
  <si>
    <t>12802 (Шато Индиго)</t>
  </si>
  <si>
    <t>18001 (Сандор)</t>
  </si>
  <si>
    <t>51962 (Софт Пудра)</t>
  </si>
  <si>
    <t>12803 (Шато латте)</t>
  </si>
  <si>
    <t>18002 (Бриена)</t>
  </si>
  <si>
    <t>51966 (Силк Нефрит)</t>
  </si>
  <si>
    <t>12804 (Шато муссон)</t>
  </si>
  <si>
    <t>51967 (Мята софт тач)</t>
  </si>
  <si>
    <t>12808 (Шато белый)</t>
  </si>
  <si>
    <t>51968 (Эвкалипт софт)</t>
  </si>
  <si>
    <t>12809 (Шато крем)</t>
  </si>
  <si>
    <t>51969 (Васаби софт тач)</t>
  </si>
  <si>
    <t>12813 (Шато арабика)</t>
  </si>
  <si>
    <t>18006 (Дрого)</t>
  </si>
  <si>
    <t>51970 (Лайт Хаки софт)</t>
  </si>
  <si>
    <t>12814 (Шато Азур)</t>
  </si>
  <si>
    <t>18007 (Дарион)</t>
  </si>
  <si>
    <t>51971 (Пудра Орхидея)</t>
  </si>
  <si>
    <t>12815 (Шато брусника)</t>
  </si>
  <si>
    <t>18008 (Игрит)</t>
  </si>
  <si>
    <t>51972 (Пудра бисквит)</t>
  </si>
  <si>
    <t>12817 (Шато грей)</t>
  </si>
  <si>
    <t>18009 (Джофри)</t>
  </si>
  <si>
    <t>51973 (Пудра Роза)</t>
  </si>
  <si>
    <t>12818 (Шато мята)</t>
  </si>
  <si>
    <t>18010 (Аффогато)</t>
  </si>
  <si>
    <t>51974 (Пудра Шафран)</t>
  </si>
  <si>
    <t>15010 (патина скай)</t>
  </si>
  <si>
    <t>18011 (Гранита)</t>
  </si>
  <si>
    <t>51975 ( Пудра Протея)</t>
  </si>
  <si>
    <t>15015 (ясень бежевый)</t>
  </si>
  <si>
    <t>18012 (Джелато)</t>
  </si>
  <si>
    <t>51999 (Карбон)</t>
  </si>
  <si>
    <t>15018 (ясень патина)</t>
  </si>
  <si>
    <t>18013 (Ногиата)</t>
  </si>
  <si>
    <t>55001 (Ясень Айс)</t>
  </si>
  <si>
    <t>15019 (Тисс молочный)</t>
  </si>
  <si>
    <t>18014 (Буше)</t>
  </si>
  <si>
    <t>55002 (Ясень Платина)</t>
  </si>
  <si>
    <t>15025 (березовая рябь)</t>
  </si>
  <si>
    <t>18015 (Пандора)</t>
  </si>
  <si>
    <t>55003 (Ясень Бизе)</t>
  </si>
  <si>
    <t>15026 (дуб фактурный сирень)</t>
  </si>
  <si>
    <t>18016 (Пастьера)</t>
  </si>
  <si>
    <t>55004 (Ясень Крем)</t>
  </si>
  <si>
    <t>15027 (дуб фактурный магнолия)</t>
  </si>
  <si>
    <t>55005 (Ясень Светлый)</t>
  </si>
  <si>
    <t>15030 (дуб фактурный белый)</t>
  </si>
  <si>
    <t>55006 (Ясень Кофе)</t>
  </si>
  <si>
    <t>15033 (дуб фактурный шоколад)</t>
  </si>
  <si>
    <t>55007 (Ясень Серый)</t>
  </si>
  <si>
    <t>15040 (дуб фактурный перванш)</t>
  </si>
  <si>
    <t>55043 (Тангент Крем)</t>
  </si>
  <si>
    <t>15043 (дуб фактурный антрацит)</t>
  </si>
  <si>
    <t>55048 (Тангент Милк)</t>
  </si>
  <si>
    <t>15057 (орех пассифик)</t>
  </si>
  <si>
    <t>55049 (Тангент Лайт)</t>
  </si>
  <si>
    <t>15058 (Зеленый, патина белая)</t>
  </si>
  <si>
    <t>55050 (Тангент Латте)</t>
  </si>
  <si>
    <t>15059 (оливковое дерево)</t>
  </si>
  <si>
    <t>55051 (Тангент Кофе)</t>
  </si>
  <si>
    <t>15060 (Крымское дерево)</t>
  </si>
  <si>
    <t>55052 (Тангент Какао)</t>
  </si>
  <si>
    <t>15061 (Дымчатое дерево)</t>
  </si>
  <si>
    <t>55053 (Тангент Капучино)</t>
  </si>
  <si>
    <t>15062 (Песочное дерево)</t>
  </si>
  <si>
    <t>19003 (Криолит)</t>
  </si>
  <si>
    <t>55054 (Тангент Голубой)</t>
  </si>
  <si>
    <t xml:space="preserve">15070 (Тополь Мокко) </t>
  </si>
  <si>
    <t>19004 (Селенит)</t>
  </si>
  <si>
    <t>55055 (Тангент Графит)</t>
  </si>
  <si>
    <t>15080 (ясень фисташка)</t>
  </si>
  <si>
    <t>19005 (Аметист)</t>
  </si>
  <si>
    <t>55095 (Тёрн Вест)</t>
  </si>
  <si>
    <t>15500 (белое натуральное дерево)</t>
  </si>
  <si>
    <t>19006 (Кальцит)</t>
  </si>
  <si>
    <t>55096 (Тёрн Андре)</t>
  </si>
  <si>
    <t>15507 (Арктик)</t>
  </si>
  <si>
    <t>19007 (Галенит)</t>
  </si>
  <si>
    <t>55097 (Тёрн Мелон)</t>
  </si>
  <si>
    <t>15509 (Жемчуг)</t>
  </si>
  <si>
    <t>19008 (Барит)</t>
  </si>
  <si>
    <t>55098 (Тёрн Клауд)</t>
  </si>
  <si>
    <t>15510 (Кофе)</t>
  </si>
  <si>
    <t>19009 (Уваровит)</t>
  </si>
  <si>
    <t>61200 (Орех Американский мореный)</t>
  </si>
  <si>
    <t>15517 (Горчица)</t>
  </si>
  <si>
    <t>19010 (Азурит)</t>
  </si>
  <si>
    <t>61300 (Дуб натуральный софт )</t>
  </si>
  <si>
    <t>15518 (Голубой)</t>
  </si>
  <si>
    <t>19704 (Антрацит металлик)</t>
  </si>
  <si>
    <t>61320 (Дуб brown софт)</t>
  </si>
  <si>
    <t>15519 (Бирюза)</t>
  </si>
  <si>
    <t>19705 (Грей металлик)</t>
  </si>
  <si>
    <t>61330 (Баобаб софт)</t>
  </si>
  <si>
    <t>15521 (Ночь)</t>
  </si>
  <si>
    <t>19706 (Черный оникс металлик)</t>
  </si>
  <si>
    <t>61340 (Дуб Атланта carrot софт)</t>
  </si>
  <si>
    <t>15591 (Терракот)</t>
  </si>
  <si>
    <t>19707 (Бриллиантовая пыль металлик)</t>
  </si>
  <si>
    <t>RED G   (красный)</t>
  </si>
  <si>
    <t>15592 (Бордо)</t>
  </si>
  <si>
    <t>19708 (Мокко металлик)</t>
  </si>
  <si>
    <t>088-6G (Асфальт глянец)</t>
  </si>
  <si>
    <t>15593 (Болото)</t>
  </si>
  <si>
    <t>19709 (Песочный блеск металлик)</t>
  </si>
  <si>
    <t>089 - 6G (черный)</t>
  </si>
  <si>
    <t>15594 (эвкалипт)</t>
  </si>
  <si>
    <t>19710 (Альбион металлик)</t>
  </si>
  <si>
    <t>1101-1G (белый)</t>
  </si>
  <si>
    <t>15598 (крем)</t>
  </si>
  <si>
    <t>19712 (Бежевый металлик)</t>
  </si>
  <si>
    <t>2202-2G (белый)</t>
  </si>
  <si>
    <t>17000 (бежевый мраморный стукко)</t>
  </si>
  <si>
    <t>19714 (Белоснежный металлик)</t>
  </si>
  <si>
    <t>1392-3G (вишня)</t>
  </si>
  <si>
    <t>1390 G (махагон глянец)</t>
  </si>
  <si>
    <t xml:space="preserve">006 (ярко-желтый) </t>
  </si>
  <si>
    <t>13403 (Лаванда софт фактурный)</t>
  </si>
  <si>
    <t>007 (ярко-зеленый)</t>
  </si>
  <si>
    <t>13408 (Мята софт фактурный)</t>
  </si>
  <si>
    <t>100 ( светло-оранжевый)</t>
  </si>
  <si>
    <t>13415 (Серый софт фактурный)</t>
  </si>
  <si>
    <t>118 (металлик абрикос)</t>
  </si>
  <si>
    <t>13427 (Белый софт фактурный)</t>
  </si>
  <si>
    <t>200 (ваниль металлик)</t>
  </si>
  <si>
    <t>13428 (Милк софт фактурный)</t>
  </si>
  <si>
    <t>201 (кремовый металлик)</t>
  </si>
  <si>
    <t>14081 (Синхропоры Топаз)</t>
  </si>
  <si>
    <t>204 (капучино)</t>
  </si>
  <si>
    <t>14086 (Синхропоры Милк)</t>
  </si>
  <si>
    <t>14087 (Синхропоры Грей Патин)</t>
  </si>
  <si>
    <t>303 (лазурный мет)</t>
  </si>
  <si>
    <t>14089 (Синхропоры Шоколад)</t>
  </si>
  <si>
    <t>403 (азалия металлик)</t>
  </si>
  <si>
    <t>580 (Альбит)</t>
  </si>
  <si>
    <t>581 (топаз)</t>
  </si>
  <si>
    <t>582 (Турмалин)</t>
  </si>
  <si>
    <t>15048 (дуб бирюзовый)</t>
  </si>
  <si>
    <t>583 (Сердолик)</t>
  </si>
  <si>
    <t>817 (Антарктида)</t>
  </si>
  <si>
    <t>584 (Морион)</t>
  </si>
  <si>
    <t>825 (Альпа)</t>
  </si>
  <si>
    <t>585 (Оникс)</t>
  </si>
  <si>
    <t>826 (Монблан)</t>
  </si>
  <si>
    <t>586 (Александрит)</t>
  </si>
  <si>
    <t>828 (Нефрит)</t>
  </si>
  <si>
    <t>587 (Сапфир)</t>
  </si>
  <si>
    <t>829 (Селенит)</t>
  </si>
  <si>
    <t>660 (Макиотти)</t>
  </si>
  <si>
    <t>830 (Обсидиан)</t>
  </si>
  <si>
    <t>831 (Рубелит)</t>
  </si>
  <si>
    <t>662 (Бонди)</t>
  </si>
  <si>
    <t>833 (Прага)</t>
  </si>
  <si>
    <t>16026 (Реалвуд грей)</t>
  </si>
  <si>
    <t>663 (Орион)</t>
  </si>
  <si>
    <t>836 (Стамбул)</t>
  </si>
  <si>
    <t>16027 (Реалвуд мокко)</t>
  </si>
  <si>
    <t>664 (Борнео)</t>
  </si>
  <si>
    <t>837 (Сицилия)</t>
  </si>
  <si>
    <t>16028 (Ламбер милк)</t>
  </si>
  <si>
    <t>665 (Барбарис)</t>
  </si>
  <si>
    <t>838 (Мадейра)</t>
  </si>
  <si>
    <t>16029 (Ламбер макиато)</t>
  </si>
  <si>
    <t>666 (Лайм)</t>
  </si>
  <si>
    <t>840 (Фиджи)</t>
  </si>
  <si>
    <t>16030 (Ламбер грин)</t>
  </si>
  <si>
    <t>667 (Авокадо)</t>
  </si>
  <si>
    <t>841 (Мидори)</t>
  </si>
  <si>
    <t>16031 (Реалвуд металл)</t>
  </si>
  <si>
    <t>668 (Лемато)</t>
  </si>
  <si>
    <t>16032 (Реалвуд кофе с молоком)</t>
  </si>
  <si>
    <t>669 (Мангостин)</t>
  </si>
  <si>
    <t>16033 (Реалвуд Графит)</t>
  </si>
  <si>
    <t>670 (Индиго)</t>
  </si>
  <si>
    <t>16090 (Стоун крем)</t>
  </si>
  <si>
    <t>671 (Тамаринд)</t>
  </si>
  <si>
    <t>16091 (Стоун грей)</t>
  </si>
  <si>
    <t>9101 (кожа молочная)</t>
  </si>
  <si>
    <t>9201 (кожа крем)</t>
  </si>
  <si>
    <t>9301 (кожа латте)</t>
  </si>
  <si>
    <t>9401 (кожа шоколад)</t>
  </si>
  <si>
    <t>13401 (Латте софт фактурный)</t>
  </si>
  <si>
    <t>3810 G (Дуб скальный)</t>
  </si>
  <si>
    <t>13402 (Муссон софт фактурный)</t>
  </si>
  <si>
    <t>40-07 (оранжевый плющ)</t>
  </si>
  <si>
    <t>77-459 (дюна оранж)</t>
  </si>
  <si>
    <t>66-016 (лимонный)</t>
  </si>
  <si>
    <t>87551 (Бархат Айс)</t>
  </si>
  <si>
    <t>66-020 (лавандовый)</t>
  </si>
  <si>
    <t>87552 (Бархат Сантьяго)</t>
  </si>
  <si>
    <t>66-024 (красная азалия)</t>
  </si>
  <si>
    <t>87553 (Бархат Айвори)</t>
  </si>
  <si>
    <t>66-007 (зеленый)</t>
  </si>
  <si>
    <t>87555 (Бархат Галиотис)</t>
  </si>
  <si>
    <t>66-118 (абрикос)</t>
  </si>
  <si>
    <t>87561 (Бархат Ковентри)</t>
  </si>
  <si>
    <t>66-204 (шампань)</t>
  </si>
  <si>
    <t>87562 (Бархат Смоки)</t>
  </si>
  <si>
    <t>66-203 (королевское золото)</t>
  </si>
  <si>
    <t>87563 (Бархат Графит)</t>
  </si>
  <si>
    <t>66-205 (черный жемчуг)</t>
  </si>
  <si>
    <t>87565 (Бархат Феррум)</t>
  </si>
  <si>
    <t>66-403 (гламурный)</t>
  </si>
  <si>
    <t>88-001 (Айсберг)</t>
  </si>
  <si>
    <t>66-457 (белый алмаз)</t>
  </si>
  <si>
    <t>88-004 (Жемчуг)</t>
  </si>
  <si>
    <t>66-578 (серебро)</t>
  </si>
  <si>
    <t>88-009 (Непал)</t>
  </si>
  <si>
    <t>66-757 (яблоко)</t>
  </si>
  <si>
    <t>88-010 (Аруба)</t>
  </si>
  <si>
    <t>66-857 (пурпурная роза)</t>
  </si>
  <si>
    <t>88-018 (Альтаир)</t>
  </si>
  <si>
    <t>66-904 (пурпур)</t>
  </si>
  <si>
    <t>88-019 (Готика)</t>
  </si>
  <si>
    <t>66-100 (античная сосна)</t>
  </si>
  <si>
    <t xml:space="preserve">88-021 (Баросса) </t>
  </si>
  <si>
    <t>66-200 (павлоний)</t>
  </si>
  <si>
    <t>88-022 (Лори блю)</t>
  </si>
  <si>
    <t>66-300 (гикори)</t>
  </si>
  <si>
    <t>66-400 (дуб красный)</t>
  </si>
  <si>
    <t>66-500 (полосатый орех)</t>
  </si>
  <si>
    <t>66-700 (сандал)</t>
  </si>
  <si>
    <t>66-800 (красное дерево)</t>
  </si>
  <si>
    <t>2117 Супермат Фисташка</t>
  </si>
  <si>
    <t>2116 Супермат Титан</t>
  </si>
  <si>
    <t>2115 Супермат Хром</t>
  </si>
  <si>
    <t>2114 Супермат Капучино</t>
  </si>
  <si>
    <t>2113 Супермат Сахара</t>
  </si>
  <si>
    <t>2112 Супермат Ивори</t>
  </si>
  <si>
    <t>2111 Супермат Белая ночь</t>
  </si>
  <si>
    <t>2110 Супермат белый</t>
  </si>
  <si>
    <t>2109 Королевский голубой шелк</t>
  </si>
  <si>
    <t>2108 Фиолетовый шелк</t>
  </si>
  <si>
    <t>2107 Красный шелк</t>
  </si>
  <si>
    <t>2106 Серый шелк</t>
  </si>
  <si>
    <t>2105 Бежевый шелк</t>
  </si>
  <si>
    <t>2104 Шампань шелк</t>
  </si>
  <si>
    <t>2103 Рэйн шелк</t>
  </si>
  <si>
    <t>2102 Ваниль шелк</t>
  </si>
  <si>
    <t>2101 Светло-серый шелк</t>
  </si>
  <si>
    <t>2021 Лофт слэйт</t>
  </si>
  <si>
    <t>2020 Лофт</t>
  </si>
  <si>
    <t>2019 Мамба Морион</t>
  </si>
  <si>
    <t>2018 Мамба черный</t>
  </si>
  <si>
    <t>2017 Мамба Алебастр</t>
  </si>
  <si>
    <t>2016 Рокси Антрацит Серый</t>
  </si>
  <si>
    <t>2015 Бруклин серый</t>
  </si>
  <si>
    <t>2014 Вэйвстоун серый</t>
  </si>
  <si>
    <t>2013 Вэйвстоун светлый</t>
  </si>
  <si>
    <t>2012 Дуб верона песочный</t>
  </si>
  <si>
    <t>2011 Джексон Хикори</t>
  </si>
  <si>
    <t>2010 Дуб Болтон</t>
  </si>
  <si>
    <t>2009 Ясень Борнхольм натуральный</t>
  </si>
  <si>
    <t>2008 Ясень Борнхольм светлый</t>
  </si>
  <si>
    <t>2007 Саратога Хикори серый</t>
  </si>
  <si>
    <t>2006 Саратога Хикори светлый</t>
  </si>
  <si>
    <t>2005 Сосна Монблан коричневая</t>
  </si>
  <si>
    <t>2004 Сосна Монблан светлая</t>
  </si>
  <si>
    <t>2003 Лиственница коричневая</t>
  </si>
  <si>
    <t>2002 Дуб Дорато Темный</t>
  </si>
  <si>
    <t>2001 Каштан Гринс дымчатый</t>
  </si>
  <si>
    <t>1021 Дуб кремовый софт</t>
  </si>
  <si>
    <t>1020 Дуб белый софт</t>
  </si>
  <si>
    <t>1019 Алмаз тартан серый</t>
  </si>
  <si>
    <t>1018 Алмаз тартан белый</t>
  </si>
  <si>
    <t>1017 Тисненный камень сиена</t>
  </si>
  <si>
    <t>1016 Цемент</t>
  </si>
  <si>
    <t>3015 Черный глянец</t>
  </si>
  <si>
    <t>1015 Орех пегас</t>
  </si>
  <si>
    <t>3014 Мокка глянец</t>
  </si>
  <si>
    <t>1014 Дуб</t>
  </si>
  <si>
    <t>3013 Сиреневый глянец</t>
  </si>
  <si>
    <t>1013 Лиственница кремовая</t>
  </si>
  <si>
    <t>3012 Бордо глянец</t>
  </si>
  <si>
    <t>1012 Дерево черное</t>
  </si>
  <si>
    <t>3011 Земля Египта</t>
  </si>
  <si>
    <t>1011 Дерево белое</t>
  </si>
  <si>
    <t>ЗАМЕНА</t>
  </si>
  <si>
    <t xml:space="preserve">3010/1 Феррари </t>
  </si>
  <si>
    <t>1010 Фреско Черная Сталь</t>
  </si>
  <si>
    <t>3009 Коралл глянец</t>
  </si>
  <si>
    <t>1009 Фреско Колорадо</t>
  </si>
  <si>
    <t>3008 Бежевый глянец</t>
  </si>
  <si>
    <t>1008 Фреско Невада</t>
  </si>
  <si>
    <t>3007 Каппуччино глянец</t>
  </si>
  <si>
    <t>1007 Белый ясень тисненный</t>
  </si>
  <si>
    <t>3006 Кремовый глянец</t>
  </si>
  <si>
    <t xml:space="preserve">1006 Гесперия Черри </t>
  </si>
  <si>
    <t xml:space="preserve">3005 Ойстер </t>
  </si>
  <si>
    <t>1005 Гесперия Визоне</t>
  </si>
  <si>
    <t>3004 Белый глянец</t>
  </si>
  <si>
    <t xml:space="preserve">1004 Гесперия Мадрид </t>
  </si>
  <si>
    <t>3003 Манго глянец</t>
  </si>
  <si>
    <t>1003 Матера Латунь</t>
  </si>
  <si>
    <t>3002 Киара желтый</t>
  </si>
  <si>
    <t>1002 Матера Сталь</t>
  </si>
  <si>
    <t>3001 Сульфур спринг глянец</t>
  </si>
  <si>
    <t>1001 Матера Серебро</t>
  </si>
  <si>
    <t>Пленки (Германия, Швеция)</t>
  </si>
  <si>
    <t>Без фрезеровки по фасаду, Сlassic, Optima, Pельефные 3D панели (толщина МДФ 16мм)</t>
  </si>
  <si>
    <t>Premium(1), Винтажные  узоры, Графика (толщина МДФ 16мм)</t>
  </si>
  <si>
    <t>Premium(3) (толщина МДФ 16мм)</t>
  </si>
  <si>
    <t>Prestige (толщина МДФ 16мм)</t>
  </si>
  <si>
    <t>Фасады с косичкой №1, №2, №3, №4, №8, №9 (толщина МДФ 16мм)</t>
  </si>
  <si>
    <t>Фасады с косичкой №5, №6, №7 (толщина МДФ 16мм)</t>
  </si>
  <si>
    <t>Декоративные элементы (толщина МДФ 16мм)</t>
  </si>
  <si>
    <t xml:space="preserve"> Без фрезеровки по фасаду, Classic, Optima, Рельефные 3D панели, Фасады с интегрированной ручкой (толщина МДФ 19мм)</t>
  </si>
  <si>
    <t>Premium(1), Винтажные узоры, Графика (толщина МДФ 19мм)</t>
  </si>
  <si>
    <t>Premium(3) (толщина МДФ 19мм)</t>
  </si>
  <si>
    <t>Prestige (толщина МДФ 19мм)</t>
  </si>
  <si>
    <t>Выборка по фасаду, 3D волна на весь фасад, 3D линии (толщина МДФ 19мм)</t>
  </si>
  <si>
    <t>Фасады с косичкой №1, №2, №3, №4, №8, №9 (толщина МДФ 19мм)</t>
  </si>
  <si>
    <t>Фасады с косичкой №5, №6, №7 (толщина МДФ 19мм)</t>
  </si>
  <si>
    <t>Декоративные элементы (толщина МДФ 19мм)</t>
  </si>
  <si>
    <t>Без фрезеровки по фасаду, Premium, Выборка по фасаду, 3D линии, Prestige (толщина МДФ 22мм)</t>
  </si>
  <si>
    <t>Без фрезеровки по фасаду (толщина МДФ 28мм)</t>
  </si>
  <si>
    <t>Без фрезеровки по фасаду, Сlassic, Optima, Pельефные 3D панели, Prestige (толщина МДФ 10мм ламинированная)</t>
  </si>
  <si>
    <t>Без фрезеровки по фасаду (толщина МДФ 6мм)</t>
  </si>
  <si>
    <t>Без фрезеровки по фасаду (толщина МДФ 8мм)</t>
  </si>
  <si>
    <t>Сборные фасады (толщина МДФ 19мм)</t>
  </si>
  <si>
    <t>3D волна, Classic Plus (толщина МДФ 16мм)</t>
  </si>
  <si>
    <t>Premium (1), Винтажные узоры (толщина МДФ 16мм)</t>
  </si>
  <si>
    <t>Premium (2), 3D орнамент (толщина МДФ 16мм)</t>
  </si>
  <si>
    <t>Выборка по фасаду, 3D волна на весь фасад (толщина МДФ 16мм)</t>
  </si>
  <si>
    <t>Без фрезеровки по фасаду, Classic, Optima (толщина МДФ 19мм)</t>
  </si>
  <si>
    <t>3D волна, Classic Plus (толщина МДФ 19мм)</t>
  </si>
  <si>
    <t>Premium (1), Винтажные узоры (толщина МДФ 19мм)</t>
  </si>
  <si>
    <t xml:space="preserve">Premium (2), 3D орнамент (толщина МДФ 19мм) </t>
  </si>
  <si>
    <t>Premium (3) (толщина МДФ 19мм)</t>
  </si>
  <si>
    <t>Без фрезеровки по фасаду, Сlassic, Optima, Выборка по фасаду (толщина МДФ 22мм)</t>
  </si>
  <si>
    <t>Без фрезеровки по фасаду, Сlassic, Optima (толщина МДФ 10мм)</t>
  </si>
  <si>
    <t>Без фрезеровки по фасаду, Сlassic, Optima (толщина МДФ 10мм ламинированная)</t>
  </si>
  <si>
    <t>Без фрезеровки по фасаду, Сlassic, Optima, Pельефные 3D панели, Винтаж, 3D волна, Classic plus, Prestige (толщина МДФ 16мм)</t>
  </si>
  <si>
    <t>Premium (1) (толщина МДФ 16мм)</t>
  </si>
  <si>
    <t>Premium (3) (толщина МДФ 16мм)</t>
  </si>
  <si>
    <t>Без фрезеровки по фасаду, Сlassic, Optima, Pельефные 3D панели, Винтаж, 3D волна, Classic plus, Prestige (толщина МДФ 19мм)</t>
  </si>
  <si>
    <t>Premium (2), 3D орнамент (толщина МДФ 19мм)</t>
  </si>
  <si>
    <t>Выборка по фасаду, 3D волна на весь фасад (толщина МДФ 19мм)</t>
  </si>
  <si>
    <t>Без фрезеровки по фасаду, Сlassic, Optima, Pельефные 3D панели, 3D волна, Classic plus, Prestige, Выборка по фасаду (МДФ 22мм)</t>
  </si>
  <si>
    <t>Без фрезеровки по фасаду (толщина МДФ 16мм)</t>
  </si>
  <si>
    <t>С фрезеровкой (толщина МДФ 16мм)</t>
  </si>
  <si>
    <t>С фрезеровкой (выборка) толщина МДФ 16мм</t>
  </si>
  <si>
    <t>Без фрезеровки по фасаду (толщина МДФ 19мм)</t>
  </si>
  <si>
    <t>С фрезеровкой (толщина МДФ 19мм)</t>
  </si>
  <si>
    <t>С фрезеровкой (выборка) (толщина МДФ 19мм)</t>
  </si>
  <si>
    <t>Без фрезеровки по фасаду (толщина МДФ 22мм)</t>
  </si>
  <si>
    <t>Без фрезеровки по фасаду (толщина МДФ 10мм)</t>
  </si>
  <si>
    <t>Без фрезеровки по фасаду (толщина МДФ 10мм ламинированная)</t>
  </si>
  <si>
    <t>Фрезеровки Премиум (толщина МДФ 16мм)</t>
  </si>
  <si>
    <t>Выборка по фасаду (толщина МДФ 16мм)</t>
  </si>
  <si>
    <t>Волна на весь фасад (толщина МДФ 16мм)</t>
  </si>
  <si>
    <t>Шебби шик (толщина МДФ 16мм)</t>
  </si>
  <si>
    <t>Комбинированные фасады (толщина МДФ 16мм)</t>
  </si>
  <si>
    <t>Без фрезеровки по фасаду, фасады с интегрированной ручкой (толщина МДФ 19мм)</t>
  </si>
  <si>
    <t>Фрезеровки Премиум (толщина МДФ 19мм)</t>
  </si>
  <si>
    <t>Выборка по фасаду (толщина МДФ 19мм)</t>
  </si>
  <si>
    <t>Волна на весь фасад, Камень (толщина МДФ 19мм)</t>
  </si>
  <si>
    <t>Шебби шик (толщина МДФ 19мм)</t>
  </si>
  <si>
    <t>Комбинированные фасады (толщина МДФ 19мм)</t>
  </si>
  <si>
    <t>Без фрезеровки по фасаду, фасады с интегрированной ручкой, Выборка по фасаду (толщина МДФ 22мм)</t>
  </si>
  <si>
    <t>Без фрезеровки по фасаду, Сlassic, Optima, Prestige, Pельефные 3D панели (толщина МДФ 10мм)</t>
  </si>
  <si>
    <t>Параметры фасадов указаны в техническом каталоге!</t>
  </si>
  <si>
    <t>Косички изготавливаются на основе фрезеровок: Гранд, Прима, Аризона, София</t>
  </si>
  <si>
    <t>Александрия +1725 рублей</t>
  </si>
  <si>
    <t>Спалы Премиум, №10, №11 считаются как спала №1 +115 рублей к шт</t>
  </si>
  <si>
    <t>Спалы нестандарт +115 руб к шт</t>
  </si>
  <si>
    <t>Арки премиум считаются по эскизу +230 рублей к шт</t>
  </si>
  <si>
    <t>Присадка под петлю 35руб./шт.</t>
  </si>
  <si>
    <t>3Д линии принимаются по стандартной размерной сетке, отклонение считается по эскизу.</t>
  </si>
  <si>
    <t>Выборка по фасаду - Баско, Босфор, Брюге, Гранд с выборкой, Девис, Денвер, Дерби, Дионис, Дублин, Калипсо,Капри, Кардинал, Ламель,Леон, Маркиз, Орион, Прима с выборкой, Торрес, Чикаго</t>
  </si>
  <si>
    <t>Максимальный размер по высоте 2200мм</t>
  </si>
  <si>
    <t>Фасады мдф эмаль с глянцевым лаком</t>
  </si>
  <si>
    <t>Покраска осуществляется в соответствии с цветами по каталогу RAL K-7 и CS</t>
  </si>
  <si>
    <t>Спалы высотой до 1000 мм считаются как 1 м.п.</t>
  </si>
  <si>
    <t>Стоимость гнутого фасада рассчитывается по формуле: высота фасада*0,46*стоимость за м2</t>
  </si>
  <si>
    <t>При заказе фасадов менее 0,5м2 в одном декоре, заказ будет считаться как за 0,5м2.</t>
  </si>
  <si>
    <t>При заказе фасадов от 0,51м2 до 1м2 в одном декоре, заказ будет считаться как за 1м2.</t>
  </si>
  <si>
    <t>1 категория RAL</t>
  </si>
  <si>
    <t>1000, 1001, 1002, 1011, 1013, 1014, 1015, 1019, 1020, 1024, 1034, 3007, 3009, 3012, 3014, 3015, 3017, 3018, 3022, 3027, 4001, 4002, 4003, 4005, 4006, 4008, 4009, 4010, 5000, 5001, 5002, 5003, 5004, 5005,</t>
  </si>
  <si>
    <t>5007, 5008, 5009, 5010, 5011, 5012, 5013, 5014, 5015, 5017, 5018, 5019, 5021, 5022, 5023, 5024, 6000, 6003, 6004, 6005, 6006, 6009, 6011, 6013, 6016, 6019, 6021, 6026, 6027, 6032, 6033, 6034, 7000, 7001,</t>
  </si>
  <si>
    <t>7002, 7003, 7004, 7005, 7006, 7008, 7009, 7010, 7011, 7012, 7013, 7015, 7016, 7021, 7022, 7023, 7024, 7026, 7030, 7031, 7032, 7033, 7034, 7035, 7036, 7037, 7038, 7039, 7040, 7042, 7043, 7044, 7045, 7046,</t>
  </si>
  <si>
    <t>7047, 8000, 8001, 8002, 8003, 8004, 8007, 8008, 8011, 8012, 8015, 8016, 8017, 8022, 8024, 8025, 8028, 9001, 9002, 9003, 9004, 9010, 9011, 9016, 9017, 9018</t>
  </si>
  <si>
    <t>2 категория RAL</t>
  </si>
  <si>
    <t>1003, 1004. 1005, 1006, 1007, 1012, 1016, 1017, 1018, 1021, 1023, 1027, 1028, 1032, 1033, 1037, 2000, 2001, 2002, 2003, 2004, 2008, 2009, 2010, 2011, 2012, 3000, 3001, 3002, 3003, 3004, 3005, 3011, 3013,</t>
  </si>
  <si>
    <t>3016, 3020, 3028, 3031, 4004, 4007, 5020, 6001, 6002, 6007, 6008, 6010, 6012, 6014, 6015, 6017, 6018, 6020, 6022, 6024, 6025, 6028, 6029, 6037, 8014, 8019, 8023</t>
  </si>
  <si>
    <t>1 категория CS</t>
  </si>
  <si>
    <t>001, 002, 003, 004, 005, 006, 007, 008, 009, 010, 011, 012, 013, 014, 015, 016, 017, 018, 019, 020, 021, 022, 023, 024, 025, 026, 027, 028, 029, 030, 031, 032, 033, 034, 039, 048, 049, 060, 062, 063, 064, 073, 074,</t>
  </si>
  <si>
    <t>075, 077, 078, 079, 080, 081, 083, 084, 086, 087, 088, 089, 090, 091, 092, 093, 094, 095, 096, 097, 098, 099, 100, 102, 103, 104, 105, 106, 112, 113, 114, 115, 116, 118, 119, 120, 121, 122, 123, 124, 125, 126, 127,</t>
  </si>
  <si>
    <t>128, 129, 130, 131, 132, 133, 134, 135, 136, 137, 138, 139, 140, 144, 150, 151, 152, 153, 159, 160, 161, 162, 163, 164, 165, 166, 167, 168, 169, 170, 171, 172, 173, 174, 175, 176, 177, 178, 179, 180, 181, 182, 183,</t>
  </si>
  <si>
    <t>184, 185, 186, 187, 188, 189, 190, 191, 192, 193, 194, 195, 196, 197, 198, 199, 200</t>
  </si>
  <si>
    <t>2 категория CS</t>
  </si>
  <si>
    <t>035, 036, 037, 038, 040, 041, 042, 043, 044, 045, 046, 047, 050, 051, 052, 053, 054, 055, 056, 057, 058, 059, 061, 065, 066, 067, 068, 069, 070, 071, 072, 076, 082, 085, 101, 117, 141, 142, 143, 145, 146, 147, 148,</t>
  </si>
  <si>
    <t>149, 154, 155, 156, 157, 158</t>
  </si>
  <si>
    <t>Интегрированная ручка в 2х цветах +1725 рублей/м2</t>
  </si>
  <si>
    <t>Суперматовый лак (степень блеска 3) +575 рублей/м2 к цене мат эмаль+мат лак</t>
  </si>
  <si>
    <t>Матовый лак (степень блеска 10) +230 рублей/м2 к цене мат эмаль+мат лак</t>
  </si>
  <si>
    <t>Покраска обратной стороны фасадов с фрезеровкой 4600 руб/м2</t>
  </si>
  <si>
    <t>Обратная сторона фасадов - белая ламинированная (односторонние фасады)</t>
  </si>
  <si>
    <t>Фасады мдф облицованные шпоном</t>
  </si>
  <si>
    <t>При заказе менее 0,5м2 заявка будет считаться как 0,5м2</t>
  </si>
  <si>
    <t>При заказе от 0,51м2  до 1м2 заявка будет считаться как 1м2</t>
  </si>
  <si>
    <t>1000, 1001, 1002, 1011, 1013, 1014, 1015, 1019, 1020, 1024, 1034, 3007, 3009, 3012, 3014, 3015, 3017, 3018, 3022,</t>
  </si>
  <si>
    <t>3027, 4001, 4002, 4003, 4005, 4006, 4008, 4009, 4010, 5000, 5001, 5002, 5003, 5004, 5005, 5007, 5008, 5009, 5010,</t>
  </si>
  <si>
    <t xml:space="preserve">5011, 5012, 5013, 5014, 5015, 5017, 5018, 5019, 5021, 5022, 5023, 5024, 6000, 6003, 6004, 6005, 6006, 6009, 6011, </t>
  </si>
  <si>
    <t>6013, 6016, 6019, 6021, 6026, 6027, 6032, 6033, 6034, 7000, 7001, 7002, 7003, 7004, 7005, 7006, 7008, 7009, 7010,</t>
  </si>
  <si>
    <t xml:space="preserve">7011, 7012, 7013, 7015, 7016, 7021, 7022, 7023, 7024, 7026, 7030, 7031, 7032, 7033, 7034, 7035, 7036, 7037, 7038, </t>
  </si>
  <si>
    <t>7039, 7040, 7042, 7043, 7044, 7045, 7046, 7047, 8000, 8001, 8002, 8003, 8004, 8007, 8008, 8011, 8012, 8015, 8016,</t>
  </si>
  <si>
    <t>8017, 8022, 8024, 8025, 8028, 9001, 9002, 9003, 9004, 9010, 9011, 9016, 9017, 9018</t>
  </si>
  <si>
    <t>1003, 1004. 1005, 1006, 1007, 1012, 1016, 1017, 1018, 1021, 1023, 1027, 1028, 1032, 1033, 1037, 2000, 2001, 2002,</t>
  </si>
  <si>
    <t>2003, 2004, 2008, 2009, 2010, 2011, 2012, 3000, 3001, 3002, 3003, 3004, 3005, 3011, 3011, 3013, 3016, 3020, 3028,</t>
  </si>
  <si>
    <t>3031, 4004, 4007, 5020, 6001, 6002, 6007, 6008, 6010, 6012, 6014, 6015, 6017, 6018, 6020, 6022, 6024, 6025, 6028,</t>
  </si>
  <si>
    <t>6029, 6037, 8014, 8019. 8023</t>
  </si>
  <si>
    <t xml:space="preserve">001, 002, 003, 004, 005, 006, 007, 008, 009, 010, 011, 012, 013, 014, 015, 016, 017, 018, 019, 020, 021, 022, 023, 024, 025, </t>
  </si>
  <si>
    <t>026, 027, 028, 029, 030, 031, 032, 034,039, 048, 049, 060, 062, 063, 064, 073, 074, 075, 077, 078, 079, 080, 081, 083, 084,</t>
  </si>
  <si>
    <t>086, 087, 088, 089, 090, 091, 092, 093, 094, 095, 096, 097, 098, 099, 100, 102, 103, 104, 105, 106, 112, 113, 114, 115,</t>
  </si>
  <si>
    <t>116, 118, 119, 120, 121, 12, 123, 124, 125, 126, 127, 128, 129, 130, 131, 132, 13, 134, 135, 136, 137, 138, 139, 140, 144, 150,</t>
  </si>
  <si>
    <t>151, 152, 153, 159, 160, 161, 162, 163, 164, 165, 166, 167, 168, 169, 170, 171, 172, 173, 174, 175, 176, 177, 178, 179, 180</t>
  </si>
  <si>
    <t>181, 182, 183, 184, 185, 186, 187, 188, 189, 190, 191, 192, 193, 194, 195, 196, 197, 198, 199, 200</t>
  </si>
  <si>
    <t xml:space="preserve">035, 036, 037, 038, 040, 041, 042, 043, 044, 045, 046, 047, 050, 051, 052, 053, 054, 055, 056, 057, 058, 059, 061, 065, 066, </t>
  </si>
  <si>
    <t>067, 068, 069, 070, 071, 072, 076, 082, 085, 101, 117, 141, 142, 143, 145, 146, 147, 148, 149, 154, 155, 156, 157, 158</t>
  </si>
  <si>
    <t>www.i-k.su</t>
  </si>
  <si>
    <t xml:space="preserve"> </t>
  </si>
  <si>
    <t>t.me/interierkomplekt62</t>
  </si>
  <si>
    <t>25-30 рабочих дней</t>
  </si>
  <si>
    <t xml:space="preserve">Прямые фасады, фасады с фрезеровкой - 25-30 рабочих дней </t>
  </si>
  <si>
    <t>Прямые фасады, фасады с фрезеровкой - 25-30 рабочих дней</t>
  </si>
  <si>
    <t>Прямые фасады до 1 м2, гнутые фасады, фасады с косичкой - 35-40 рабочих дней</t>
  </si>
  <si>
    <t>Сборные фасады - 35-40 рабочих дней</t>
  </si>
  <si>
    <t>Витрина с диагональной решеткой, Сетка</t>
  </si>
  <si>
    <t>По эскизу</t>
  </si>
  <si>
    <t>Радиусный фасад (радиус внешний 246мм)</t>
  </si>
  <si>
    <t>Радиусный фасад (радиус внешний 300мм)</t>
  </si>
  <si>
    <t>Витрина с выборкой/ выборка по фасаду</t>
  </si>
  <si>
    <t>Радиусный фасад витрина Сетка (радиус внешний 246мм)</t>
  </si>
  <si>
    <t>Радиусный фасад витрина Сетка (радиус внешний 300мм)</t>
  </si>
  <si>
    <t>Рельефные 3d панели</t>
  </si>
  <si>
    <t>Радиусный фасад витрина с решеткой (радиус внешний 246мм)</t>
  </si>
  <si>
    <t>Радиусный фасад витрина с решеткой (радиус внешний 300мм)</t>
  </si>
  <si>
    <t>Интегрированная ручка</t>
  </si>
  <si>
    <t>Интегрированная ручка нестандарт</t>
  </si>
  <si>
    <t>Витрина с диагональной решеткой, Сетка, обычная решетка</t>
  </si>
  <si>
    <t>По эскизу/с 2х сторон</t>
  </si>
  <si>
    <t>С 2х сторон</t>
  </si>
  <si>
    <t>По эскизу/с 2х сторон (по согласованию)</t>
  </si>
  <si>
    <t>С 2х сторон (по согласованию)</t>
  </si>
  <si>
    <t xml:space="preserve">Радиусный фасад </t>
  </si>
  <si>
    <t>комментарий</t>
  </si>
  <si>
    <t>+</t>
  </si>
  <si>
    <t>140 (крок графит)</t>
  </si>
  <si>
    <t>Согласовывать</t>
  </si>
  <si>
    <t>(+)</t>
  </si>
  <si>
    <t>1-131 (Камерун)</t>
  </si>
  <si>
    <t>1-133 (Мали)</t>
  </si>
  <si>
    <t>1-134 (Намибия)</t>
  </si>
  <si>
    <t>1015 (дуб рыжий с эффектом п)</t>
  </si>
  <si>
    <t>КРУПНЫЙ РИСУНОК</t>
  </si>
  <si>
    <t>1632 (Ларче темный)</t>
  </si>
  <si>
    <t>1830 (бронза)</t>
  </si>
  <si>
    <t>1901 (розовый)</t>
  </si>
  <si>
    <t>2-477 (Веллюто Джелато)</t>
  </si>
  <si>
    <t>2-478 (Веллюто Ванила)</t>
  </si>
  <si>
    <t>2-480 (Веллюто Мокко)</t>
  </si>
  <si>
    <t>2-481 (Веллюто Гляссе)</t>
  </si>
  <si>
    <t>2-482 (Веллюто Крема)</t>
  </si>
  <si>
    <t>2-485 (Веллюто Ферро)</t>
  </si>
  <si>
    <t>2-486 (Веллюто Оскуро)</t>
  </si>
  <si>
    <t>2-487 (Веллюто Фисташка)</t>
  </si>
  <si>
    <t>2-488 (Веллюто Авокадо)</t>
  </si>
  <si>
    <t>2-489 (Веллюто Верде)</t>
  </si>
  <si>
    <t>2-511 (Веллюто Гриджио)</t>
  </si>
  <si>
    <t>28-666 (лайм шагрень)</t>
  </si>
  <si>
    <t>3024 (ель)</t>
  </si>
  <si>
    <t xml:space="preserve">3029 (Сосна лофт кремовая) </t>
  </si>
  <si>
    <t xml:space="preserve">38007 (анегри) </t>
  </si>
  <si>
    <t xml:space="preserve">5030 (тополь) </t>
  </si>
  <si>
    <t>7003 (Перламутр жемчуг)</t>
  </si>
  <si>
    <t>7004 (Перламутр тауп)</t>
  </si>
  <si>
    <t>7005 (Перламутр серо-голубой)</t>
  </si>
  <si>
    <t>7006 (Перламутр графит)</t>
  </si>
  <si>
    <t>7012 (Мраморный бетон)</t>
  </si>
  <si>
    <t>8028 (Софора конзати)</t>
  </si>
  <si>
    <t xml:space="preserve">8051 (Дуб русый вотан) </t>
  </si>
  <si>
    <t>9408 (асфальт)</t>
  </si>
  <si>
    <t>9-100 (Арт-бетон светлый)</t>
  </si>
  <si>
    <t>9-107 (Арт-бетон темный)</t>
  </si>
  <si>
    <t>9-120 (Каппучино)</t>
  </si>
  <si>
    <t>9-200 (Бетон Минерал белый)</t>
  </si>
  <si>
    <t>9-205 (Бетон Айвори)</t>
  </si>
  <si>
    <t>9-215 (Бетон Минерал графит)</t>
  </si>
  <si>
    <t>9-303 (Айс фраппе)</t>
  </si>
  <si>
    <t>9-305 (Айс какао)</t>
  </si>
  <si>
    <t>9-306 (Айс кофе)</t>
  </si>
  <si>
    <t>9-311 (Органза сильвер)</t>
  </si>
  <si>
    <t>9-401 (Букле лайт грей)</t>
  </si>
  <si>
    <t>9-402 (Букле крем)</t>
  </si>
  <si>
    <t>9-405 (Букле мокко)</t>
  </si>
  <si>
    <t>9-411 (Холст белый)</t>
  </si>
  <si>
    <t>9-412 (Холст натур)</t>
  </si>
  <si>
    <t>9-415 (Холст грей)</t>
  </si>
  <si>
    <t>9-416 (Холст графит)</t>
  </si>
  <si>
    <t>9-421 (Холст прованс белый)</t>
  </si>
  <si>
    <t>9-422 (Холст прованс парча)</t>
  </si>
  <si>
    <t>9-425 (Холст прованс грей)</t>
  </si>
  <si>
    <t>9-426 (Холст прованс графит)</t>
  </si>
  <si>
    <t>9-510 (Травертин белый)</t>
  </si>
  <si>
    <t>9-513 (Травертин серый)</t>
  </si>
  <si>
    <t>9-514 (Травертин папирус)</t>
  </si>
  <si>
    <t>9-515 (Травертин ваниль)</t>
  </si>
  <si>
    <t>9-517 (Травертин пудра)</t>
  </si>
  <si>
    <t>9-518 (Травертин лилово-бежевый)</t>
  </si>
  <si>
    <t>9-519 (Травертин кварц)</t>
  </si>
  <si>
    <t>9-529 Травертин графит)</t>
  </si>
  <si>
    <t>9-531 (Травертин гранит)</t>
  </si>
  <si>
    <t>9-532 (Травертин синий)</t>
  </si>
  <si>
    <t>9-533 (Травертин черный)</t>
  </si>
  <si>
    <t>9-534 (Травертин базилик)</t>
  </si>
  <si>
    <t>9-537 (Травертин сланец)</t>
  </si>
  <si>
    <t>9-600 (Рифлет беж)</t>
  </si>
  <si>
    <t>9-610 (Рифлет бетон)</t>
  </si>
  <si>
    <t>9-620 (Рифлет графит)</t>
  </si>
  <si>
    <t>9-630 (Рифлет черный)</t>
  </si>
  <si>
    <t>9-920 (Лофт белый)</t>
  </si>
  <si>
    <t>9-921 (Лофт ваниль)</t>
  </si>
  <si>
    <t>9-923 (Лофт капучино)</t>
  </si>
  <si>
    <t>9-925 (Лофт грей)</t>
  </si>
  <si>
    <t>9-926 (Лофт графит)</t>
  </si>
  <si>
    <t>9-935 (Бетон лофт натуральный)</t>
  </si>
  <si>
    <t>9-936 (Бетон лофт графит)</t>
  </si>
  <si>
    <t>9-941 (Белая скала)</t>
  </si>
  <si>
    <t>9-943 (Натуральная скала)</t>
  </si>
  <si>
    <t>9-949 (Черная скала)</t>
  </si>
  <si>
    <t>9-951 (Бетон Чикаго белый)</t>
  </si>
  <si>
    <t>9-953 (Бетон Чикаго беж)</t>
  </si>
  <si>
    <t>9-956 (Бетон Чикаго графит)</t>
  </si>
  <si>
    <t>9-960 (Монте белый)</t>
  </si>
  <si>
    <t>9-965 (Шпат грей)</t>
  </si>
  <si>
    <t>9-966 (Шпат графит)</t>
  </si>
  <si>
    <t>9-991 (Венеция бьянко)</t>
  </si>
  <si>
    <t>9-992 (Венеция беж)</t>
  </si>
  <si>
    <t>9-993 (Венеция грей)</t>
  </si>
  <si>
    <t>временно не принимаем</t>
  </si>
  <si>
    <t>5360 (Сканди Жасмин)</t>
  </si>
  <si>
    <t>5370 (Сканди Айвори)</t>
  </si>
  <si>
    <t>5380 (Сканди Мускат)</t>
  </si>
  <si>
    <t>5390 (Сканди Имбирь)</t>
  </si>
  <si>
    <t>5400 (Сканди Тмин)</t>
  </si>
  <si>
    <t>5410 (Сканди Графит)</t>
  </si>
  <si>
    <t>инт. ручка</t>
  </si>
  <si>
    <t>50105 (Белый  аргайл софт тач)</t>
  </si>
  <si>
    <t>50304 (Милано графит)</t>
  </si>
  <si>
    <t>50309 (Милано брауни)</t>
  </si>
  <si>
    <t>50311 (Милано белый)</t>
  </si>
  <si>
    <t>50312 (Милано керамика)</t>
  </si>
  <si>
    <t>50313 (Милано мокко)</t>
  </si>
  <si>
    <t>50314 (Милано бирюза)</t>
  </si>
  <si>
    <t>50315 (Милано малахит)</t>
  </si>
  <si>
    <t>50317 (Милано дымка)</t>
  </si>
  <si>
    <t xml:space="preserve">51942 (Перванш софт тач) </t>
  </si>
  <si>
    <t>58100 (3D Тирамису)</t>
  </si>
  <si>
    <t>58110 (3D Мокко)</t>
  </si>
  <si>
    <t>58120 (3D Маус)</t>
  </si>
  <si>
    <t>58130 (3D Айс)</t>
  </si>
  <si>
    <t>58140 (3D Графит)</t>
  </si>
  <si>
    <t>58160 (3D Грин)</t>
  </si>
  <si>
    <t>58170 (3D Оникс)</t>
  </si>
  <si>
    <t>58180 (3D Жемчуг)</t>
  </si>
  <si>
    <t>61100 (Палм Маус)</t>
  </si>
  <si>
    <t>61110 (Палм Грей)</t>
  </si>
  <si>
    <t>61120 (Палм Блю)</t>
  </si>
  <si>
    <t>61130 (Палм Грин)</t>
  </si>
  <si>
    <t>61140 (Палм Лайт)</t>
  </si>
  <si>
    <t>61150 (Палм Графит)</t>
  </si>
  <si>
    <t>61160 (Палм Вайн)</t>
  </si>
  <si>
    <t>61230 (Шелк серый)</t>
  </si>
  <si>
    <t>61240 (Шелк перламутр)</t>
  </si>
  <si>
    <t>61250 (Шелк пудра)</t>
  </si>
  <si>
    <t xml:space="preserve">КРУПНЫЙ РИСУНОК </t>
  </si>
  <si>
    <t>982 G (Малиновый глянец)</t>
  </si>
  <si>
    <t>12901 (Скафарка)</t>
  </si>
  <si>
    <t>12902 (Аулика)</t>
  </si>
  <si>
    <t>12903 (Галея)</t>
  </si>
  <si>
    <t>12904 (Мурекс)</t>
  </si>
  <si>
    <t>12905 (Ламбис)</t>
  </si>
  <si>
    <t>12906 (Ципрея)</t>
  </si>
  <si>
    <t>12907 (Насса)</t>
  </si>
  <si>
    <t>12908 (Бублес)</t>
  </si>
  <si>
    <t>15056 (Массив Эрбо)</t>
  </si>
  <si>
    <t>17050 (Сланец мокко)</t>
  </si>
  <si>
    <t>17055 (Шарли керамика)</t>
  </si>
  <si>
    <t>17061 (Шарли светлый)</t>
  </si>
  <si>
    <t>17062 (Шарли кашемир)</t>
  </si>
  <si>
    <t>17065 (Шарли бриз)</t>
  </si>
  <si>
    <t>17066 (Шарли pink)</t>
  </si>
  <si>
    <t>17067 (Шарли черный)</t>
  </si>
  <si>
    <t>18020 (Слэйт Портофино)</t>
  </si>
  <si>
    <t>18021 (Слэйт Верона)</t>
  </si>
  <si>
    <t>18022 (Мрамор серебристый)</t>
  </si>
  <si>
    <t>18023 (Мрамор серый)</t>
  </si>
  <si>
    <t>18044 (Арт Голд)</t>
  </si>
  <si>
    <t>ОЧЕНЬ КРУПНЫЙ РИСУНОК</t>
  </si>
  <si>
    <t>18045 (Арт Грей)</t>
  </si>
  <si>
    <t>18055 (Арт Метал)</t>
  </si>
  <si>
    <t>18065 (Арт Сталь)</t>
  </si>
  <si>
    <t>18067 (Каррара лайт)</t>
  </si>
  <si>
    <t>18068 (Каррара Блю Силк)</t>
  </si>
  <si>
    <t>18069 (Каррара Циркон Силк)</t>
  </si>
  <si>
    <t>18080 (Пазл Мокко)</t>
  </si>
  <si>
    <t>18084 (Пазл Грей)</t>
  </si>
  <si>
    <t>18085 (Пазл Титан)</t>
  </si>
  <si>
    <t>18088 (Пазл Грин)</t>
  </si>
  <si>
    <t>18100 (Милк рикамо софт)</t>
  </si>
  <si>
    <t>18111 (Милк фиора софт)</t>
  </si>
  <si>
    <t>18200 (Лиловый рикамо софт)</t>
  </si>
  <si>
    <t>18222 (Лиловый фиора софт)</t>
  </si>
  <si>
    <t>18300 (Смоки рикамо софт)</t>
  </si>
  <si>
    <t>18333 (Смоки фиора софт)</t>
  </si>
  <si>
    <t xml:space="preserve">203 (шампань) </t>
  </si>
  <si>
    <t>205 (черный)</t>
  </si>
  <si>
    <t>264 (оранжевый)</t>
  </si>
  <si>
    <t xml:space="preserve">304-6Т (голубой)    </t>
  </si>
  <si>
    <t>457 (серебро)</t>
  </si>
  <si>
    <t>516 (оранжевый матовый мет)</t>
  </si>
  <si>
    <t>578 (титан)</t>
  </si>
  <si>
    <t>661 (Омела)</t>
  </si>
  <si>
    <t>672 (Антрацит)</t>
  </si>
  <si>
    <t>673 (Гуава)</t>
  </si>
  <si>
    <t>735 (зеленое яблоко)</t>
  </si>
  <si>
    <t>745 (металлик олива)</t>
  </si>
  <si>
    <t xml:space="preserve">757 (фисташка)       </t>
  </si>
  <si>
    <t>777 (светло-корич. хамелеон)</t>
  </si>
  <si>
    <t>857 (фиолетовый)</t>
  </si>
  <si>
    <t>8010 (серебряный дождь)</t>
  </si>
  <si>
    <t>8020 (огни Нью-Йорка)</t>
  </si>
  <si>
    <t>888 (песочный металлик)</t>
  </si>
  <si>
    <t>904 (малиновый металлик)</t>
  </si>
  <si>
    <t>999 (зеленый хамелеон)</t>
  </si>
  <si>
    <t>800 (магнолия)</t>
  </si>
  <si>
    <t>801 (фуксия)</t>
  </si>
  <si>
    <t>802 (лайм)</t>
  </si>
  <si>
    <t>803 (фиолет)</t>
  </si>
  <si>
    <t>808 (сирень)</t>
  </si>
  <si>
    <t>809 (шоколад)</t>
  </si>
  <si>
    <t>810 (графит)</t>
  </si>
  <si>
    <t>811 (бланж)</t>
  </si>
  <si>
    <t>812 (керамик)</t>
  </si>
  <si>
    <t>813 (оливин)</t>
  </si>
  <si>
    <t>814 (пикрит)</t>
  </si>
  <si>
    <t>815 (риолит)</t>
  </si>
  <si>
    <t>816 (базальт)</t>
  </si>
  <si>
    <t>910 (Urban Dark)</t>
  </si>
  <si>
    <t>920 (Urban Light)</t>
  </si>
  <si>
    <t>930 (Лофт Bronze)</t>
  </si>
  <si>
    <t>940 (Лофт Gold)</t>
  </si>
  <si>
    <t>955 (Левантера)</t>
  </si>
  <si>
    <t>965 (Марцио)</t>
  </si>
  <si>
    <t>985 (Сонора)</t>
  </si>
  <si>
    <t>995 (Серебряная руда)</t>
  </si>
  <si>
    <t>998 (Железная руда)</t>
  </si>
  <si>
    <t>14083 (Синхропоры Скай)</t>
  </si>
  <si>
    <t>14088 (Синхропоры Графит)</t>
  </si>
  <si>
    <t>14090 (Синхропоры Айсберг)</t>
  </si>
  <si>
    <t>14091 (Синхропоры Модерн)</t>
  </si>
  <si>
    <t>14093 (Синхропоры Маус)</t>
  </si>
  <si>
    <t>14095 (Синхропоры Капри)</t>
  </si>
  <si>
    <t>15035 (дуб крем)</t>
  </si>
  <si>
    <t>15037 (барс полярный)</t>
  </si>
  <si>
    <t>15042 (патина радиал)</t>
  </si>
  <si>
    <t>15063 (дуб кофе)</t>
  </si>
  <si>
    <t>16020 (Реалвуд белый)</t>
  </si>
  <si>
    <t>16021 (Реалвуд кофе)</t>
  </si>
  <si>
    <t>16022 (Реалвуд молочный)</t>
  </si>
  <si>
    <t>16023 (Реалвуд крем)</t>
  </si>
  <si>
    <t>16024 (Реалвуд латте)</t>
  </si>
  <si>
    <t>16025 (Реалвуд капучино)</t>
  </si>
  <si>
    <t>3041 (крем-брюле)</t>
  </si>
  <si>
    <t>NCS S 0300 N</t>
  </si>
  <si>
    <t>NCS S 1020-G60Y</t>
  </si>
  <si>
    <t>NCS S 0500 N</t>
  </si>
  <si>
    <t>NCS S 1030-G50Y</t>
  </si>
  <si>
    <t>NCS S 0502 R</t>
  </si>
  <si>
    <t>NCS S 1040-Y10R</t>
  </si>
  <si>
    <t>NCS S 0502 G</t>
  </si>
  <si>
    <t>NCS S 2005-G20Y</t>
  </si>
  <si>
    <t>NCS S 0502 Y</t>
  </si>
  <si>
    <t>NCS S 2005-Y40R</t>
  </si>
  <si>
    <t>NCS S 0502-Y50R</t>
  </si>
  <si>
    <t>NCS S 2020-R80B</t>
  </si>
  <si>
    <t>NCS S 0502-R50B</t>
  </si>
  <si>
    <t>NCS S 2030-G50Y</t>
  </si>
  <si>
    <t>NCS S 0505-G20Y</t>
  </si>
  <si>
    <t>NCS S 2060-R40B</t>
  </si>
  <si>
    <t>NCS S 0505-Y30R</t>
  </si>
  <si>
    <t>NCS S 3010-G80Y</t>
  </si>
  <si>
    <t>NCS S 0505-Y40R</t>
  </si>
  <si>
    <t>NCS S 3030-B90G</t>
  </si>
  <si>
    <t>NCS S 0505-Y50R</t>
  </si>
  <si>
    <t>NCS S 3030-G50Y</t>
  </si>
  <si>
    <t>NCS S 0505-Y80R</t>
  </si>
  <si>
    <t>NCS S 3030-G70Y</t>
  </si>
  <si>
    <t>NCS S 0505-R80B</t>
  </si>
  <si>
    <t>NCS S 0507-Y20R</t>
  </si>
  <si>
    <t>NCS S 3040 Y</t>
  </si>
  <si>
    <t>NCS S 0510-R80B</t>
  </si>
  <si>
    <t>NCS S 3040-G50Y</t>
  </si>
  <si>
    <t>NCS S 0601 R</t>
  </si>
  <si>
    <t>NCS S 3050-G40Y</t>
  </si>
  <si>
    <t>NCS S 0603-Y20R</t>
  </si>
  <si>
    <t xml:space="preserve">NCS S 4040 R </t>
  </si>
  <si>
    <t>NCS S 0603-Y40R</t>
  </si>
  <si>
    <t>NCS S 5030-B30G</t>
  </si>
  <si>
    <t>NCS S 0603-G80Y</t>
  </si>
  <si>
    <t>NCS S 5540-B10G</t>
  </si>
  <si>
    <t>NCS S 0603-Y60R</t>
  </si>
  <si>
    <t>NCS S 6005-B20G</t>
  </si>
  <si>
    <t>NCS S 0804-Y30R</t>
  </si>
  <si>
    <t>NCS S 6010-R50B</t>
  </si>
  <si>
    <t>NCS S 1000 N</t>
  </si>
  <si>
    <t>NCS S 6010-B90G</t>
  </si>
  <si>
    <t>NCS S 1002 Y</t>
  </si>
  <si>
    <t>NCS S 6020-B70G</t>
  </si>
  <si>
    <t>NCS S 1002 G</t>
  </si>
  <si>
    <t>NCS S 6020-R80B</t>
  </si>
  <si>
    <t>NCS S 1002R</t>
  </si>
  <si>
    <t>NCS S 6020-R90B</t>
  </si>
  <si>
    <t>NCS S 1002-R50B</t>
  </si>
  <si>
    <t>NCS S 7010-B10G</t>
  </si>
  <si>
    <t>NCS S 1002-G50Y</t>
  </si>
  <si>
    <t>NCS S 7010-B90G</t>
  </si>
  <si>
    <t>NCS S 1002-Y50R</t>
  </si>
  <si>
    <t>NCS S 7502 R</t>
  </si>
  <si>
    <t>NCS S 1005 Y</t>
  </si>
  <si>
    <t>NCS S 8010-Y30R</t>
  </si>
  <si>
    <t>NCS S 1005-Y20R</t>
  </si>
  <si>
    <t>NCS S 8500 N</t>
  </si>
  <si>
    <t>NCS S 1005-R20B</t>
  </si>
  <si>
    <t>NCS S 1005-Y30R</t>
  </si>
  <si>
    <t>NCS S 1005-Y40R</t>
  </si>
  <si>
    <t>NCS S 1005-Y50R</t>
  </si>
  <si>
    <t>NCS S 1005-Y80R</t>
  </si>
  <si>
    <t>NCS S 1010 R</t>
  </si>
  <si>
    <t>NCS S 1010-G30Y</t>
  </si>
  <si>
    <t>NCS S 1010-R10B</t>
  </si>
  <si>
    <t>NCS S 1010-Y70R</t>
  </si>
  <si>
    <t>NCS S 1015 B</t>
  </si>
  <si>
    <t>NCS S 1020-R10B</t>
  </si>
  <si>
    <t xml:space="preserve">NCS S 1020-R40B </t>
  </si>
  <si>
    <t>NCS S 1500 N</t>
  </si>
  <si>
    <t>NCS S 1502 R</t>
  </si>
  <si>
    <t>NCS S 1502 Y</t>
  </si>
  <si>
    <t>NCS S 1502-G50Y</t>
  </si>
  <si>
    <t>NCS S 1502-Y50R</t>
  </si>
  <si>
    <t>NCS S 1505-Y40R</t>
  </si>
  <si>
    <t>NCS S 1505-Y50R</t>
  </si>
  <si>
    <t>NCS S 1505-Y60R</t>
  </si>
  <si>
    <t>NCS S 1505-Y70R</t>
  </si>
  <si>
    <t>NCS S 1510 G</t>
  </si>
  <si>
    <t>NCS S 1510-G20Y</t>
  </si>
  <si>
    <t>NCS S 1510-B20G</t>
  </si>
  <si>
    <t>NCS S 1510-G60Y</t>
  </si>
  <si>
    <t>NCS S 1510-Y60R</t>
  </si>
  <si>
    <t>NCS S 1515-Y90R</t>
  </si>
  <si>
    <t>NCS S 1515-B80G</t>
  </si>
  <si>
    <t>NCS S 2000 N</t>
  </si>
  <si>
    <t>NCS S 2002 B</t>
  </si>
  <si>
    <t>NCS S 2002 Y</t>
  </si>
  <si>
    <t>NCS S 2002 R</t>
  </si>
  <si>
    <t>NCS S 2002-Y50R</t>
  </si>
  <si>
    <t>NCS S 2005-Y20R</t>
  </si>
  <si>
    <t>NCS S 2005-Y30R</t>
  </si>
  <si>
    <t>NCS S 2005-Y50R</t>
  </si>
  <si>
    <t>NCS S 2005-Y60R</t>
  </si>
  <si>
    <t>NCS S 2005-Y70R</t>
  </si>
  <si>
    <t>NCS S 2005-Y80R</t>
  </si>
  <si>
    <t>NCS S 2005-Y90R</t>
  </si>
  <si>
    <t>NCS S 2005-G10Y</t>
  </si>
  <si>
    <t>NCS S 2005-G40Y</t>
  </si>
  <si>
    <t>NCS S 2005-G80Y</t>
  </si>
  <si>
    <t>NCS S 2005-G90Y</t>
  </si>
  <si>
    <t>NCS S 2005-R80B</t>
  </si>
  <si>
    <t>NCS S 2010 G</t>
  </si>
  <si>
    <t>NCS S 2010-B10G</t>
  </si>
  <si>
    <t>NCS S 2010-R20B</t>
  </si>
  <si>
    <t>NCS S 2010-R80B</t>
  </si>
  <si>
    <t>NCS S 2010-G10Y</t>
  </si>
  <si>
    <t>NCS S 2010-Y40R</t>
  </si>
  <si>
    <t>NCS S 2010-Y50R</t>
  </si>
  <si>
    <t>NCS S 2010-Y80R</t>
  </si>
  <si>
    <t>NCS S 2020-G40Y</t>
  </si>
  <si>
    <t>NCS S 2030-Y90R</t>
  </si>
  <si>
    <t>NCS S 2040-R80B</t>
  </si>
  <si>
    <t>NCS S 2050-R90B</t>
  </si>
  <si>
    <t>NCS S 2500 N</t>
  </si>
  <si>
    <t>NCS S 2502 Y</t>
  </si>
  <si>
    <t>NCS S 3000 N</t>
  </si>
  <si>
    <t>NCS S 3005-Y20R</t>
  </si>
  <si>
    <t>NCS S 3005-Y50R</t>
  </si>
  <si>
    <t>NCS S 3005-Y80R</t>
  </si>
  <si>
    <t>NCS S 3005-R20B</t>
  </si>
  <si>
    <t>NCS S 3010-Y30R</t>
  </si>
  <si>
    <t>NCS S 3010-Y50R</t>
  </si>
  <si>
    <t>NCS S 3010-Y90R</t>
  </si>
  <si>
    <t>NCS S 3020-Y70R</t>
  </si>
  <si>
    <t>NCS S 3020-Y80R</t>
  </si>
  <si>
    <t>NCS S 3020-Y90R</t>
  </si>
  <si>
    <t>NCS S 3020-R50B</t>
  </si>
  <si>
    <t>NCS S 3020-R80B</t>
  </si>
  <si>
    <t>NCS S 3020-R90B</t>
  </si>
  <si>
    <t>NCS S 3020-G60Y</t>
  </si>
  <si>
    <t>NCS S 3040-R90B</t>
  </si>
  <si>
    <t>NCS S 3050-Y80R</t>
  </si>
  <si>
    <t>NCS S 3500 N</t>
  </si>
  <si>
    <t>NCS S 3502 B</t>
  </si>
  <si>
    <t>NCS S 3502 Y</t>
  </si>
  <si>
    <t>NCS S 3560 R</t>
  </si>
  <si>
    <t>NCS S 4000 N</t>
  </si>
  <si>
    <t>NCS S 4005-Y50R</t>
  </si>
  <si>
    <t>NCS S 4005-Y80R</t>
  </si>
  <si>
    <t>NCS S 4005-B20G</t>
  </si>
  <si>
    <t>NCS S 4005-G20Y</t>
  </si>
  <si>
    <t>NCS S 4010-B70G</t>
  </si>
  <si>
    <t>NCS S 4010-Y50R</t>
  </si>
  <si>
    <t>NCS S 4010-Y90R</t>
  </si>
  <si>
    <t>NCS S 4010-R90B</t>
  </si>
  <si>
    <t>NCS S 4010-G50Y</t>
  </si>
  <si>
    <t>NCS S 4010-G70Y</t>
  </si>
  <si>
    <t>NCS S 4020-G10Y</t>
  </si>
  <si>
    <t>NCS S 4020-Y90R</t>
  </si>
  <si>
    <t>NCS S 4030-R90B</t>
  </si>
  <si>
    <t>NCS S 4040-Y80R</t>
  </si>
  <si>
    <t>NCS S 4050-B40G</t>
  </si>
  <si>
    <t>NCS S 4500 N</t>
  </si>
  <si>
    <t>NCS S 4502 B</t>
  </si>
  <si>
    <t>NCS S 4502 Y</t>
  </si>
  <si>
    <t>NCS S 5000 N</t>
  </si>
  <si>
    <t>NCS S 5005-B20G</t>
  </si>
  <si>
    <t>NCS S 5005-R20B</t>
  </si>
  <si>
    <t>NCS S 5005-Y50R</t>
  </si>
  <si>
    <t>NCS S 5005-Y80R</t>
  </si>
  <si>
    <t>NCS S 5005-G20Y</t>
  </si>
  <si>
    <t>NCS S 5010-G10Y</t>
  </si>
  <si>
    <t>NCS S 5010-B10G</t>
  </si>
  <si>
    <t>NCS S 5010-R70B</t>
  </si>
  <si>
    <t>NCS S 5010-Y90R</t>
  </si>
  <si>
    <t>NCS S 5020-R90B</t>
  </si>
  <si>
    <t>NCS S 5030 G</t>
  </si>
  <si>
    <t>NCS S 5500N</t>
  </si>
  <si>
    <t>NCS S 5502 B</t>
  </si>
  <si>
    <t>NCS S 5502 Y</t>
  </si>
  <si>
    <t>NCS S 6000 N</t>
  </si>
  <si>
    <t>NCS S 6005-Y20R</t>
  </si>
  <si>
    <t>NCS S 6005-G20Y</t>
  </si>
  <si>
    <t>NCS S 6010-G70Y</t>
  </si>
  <si>
    <t>NCS S 6020 G</t>
  </si>
  <si>
    <t>NCS S 6500 N</t>
  </si>
  <si>
    <t>NCS S 6502 B</t>
  </si>
  <si>
    <t>NCS S 7000 N</t>
  </si>
  <si>
    <t>NCS S 7005-Y50R</t>
  </si>
  <si>
    <t>NCS S 7010-R90B</t>
  </si>
  <si>
    <t>NCS S 7500 N</t>
  </si>
  <si>
    <t>NCS S 8000 N</t>
  </si>
  <si>
    <t>NCS S 9000 N</t>
  </si>
  <si>
    <t>NCS</t>
  </si>
  <si>
    <t xml:space="preserve">                         1 категория</t>
  </si>
  <si>
    <t>Снят 8,11,23</t>
  </si>
  <si>
    <t>Снят 11,09,2023</t>
  </si>
  <si>
    <t>Снят 19,10,2023</t>
  </si>
  <si>
    <t>Снят 26,07,2023</t>
  </si>
  <si>
    <t>Снят 20,09,2023</t>
  </si>
  <si>
    <t>Снят 17,11,23</t>
  </si>
  <si>
    <t>Снят 07,09,2023</t>
  </si>
  <si>
    <t>Снят 18,10,2023</t>
  </si>
  <si>
    <t>Снят 05,12,2023</t>
  </si>
  <si>
    <t>Снят 1,11,2023</t>
  </si>
  <si>
    <t>Снят 27,09,23</t>
  </si>
  <si>
    <t>Снят 29,11,2023</t>
  </si>
  <si>
    <t>Снят 30,11,2023</t>
  </si>
  <si>
    <t>Снят 13,09,2023</t>
  </si>
  <si>
    <t>Снят 3,10,2023</t>
  </si>
  <si>
    <t>Снят 11,10,2023</t>
  </si>
  <si>
    <t>Снят12,09,2023</t>
  </si>
  <si>
    <t>Снят 29,08,2023</t>
  </si>
  <si>
    <t>Снят 27,09,2023</t>
  </si>
  <si>
    <t>Снят 11,10,23</t>
  </si>
  <si>
    <t>Снят 11,07,2023</t>
  </si>
  <si>
    <t>Снят 16,08,2023</t>
  </si>
  <si>
    <t>Снят</t>
  </si>
  <si>
    <t>Снят 12,01,2024</t>
  </si>
  <si>
    <t>Новинка</t>
  </si>
  <si>
    <t>Прямые фасады до 1 м2, гнутые фасады, фасады с косичкой - 30-35 рабочих дней</t>
  </si>
  <si>
    <t>Прямые фасады, фасады с фрезеровкой - 30-35 рабочих дней</t>
  </si>
  <si>
    <t>Прямые фасады до 1 м2, гнутые фасады - 30-35 рабочих дней</t>
  </si>
  <si>
    <t xml:space="preserve">  vk.com/interierkomplekt62 </t>
  </si>
  <si>
    <t>Прайс - лист на мебельные фасады МДФ в пленке ПВХ "Скат" г.Котовск</t>
  </si>
  <si>
    <t xml:space="preserve"> t.me/interierkomplekt62</t>
  </si>
  <si>
    <t>Прайс - лист на мебельные фасады МДФ в пленке ПВХ с матовым лаком "Скат" г. Котовск</t>
  </si>
  <si>
    <t>Прайс - лист на мебельные фасады МДФ в пленке ПВХ с патиной "Скат" г. Котовск</t>
  </si>
  <si>
    <t xml:space="preserve">  t.me/interierkomplekt62</t>
  </si>
  <si>
    <t>Прайс - лист на мебельные фасады МДФ в пленке ПВХ (Германия, Швеция) "Скат"                г. Котовск</t>
  </si>
  <si>
    <t xml:space="preserve">    vk.com/interierkomplekt62 </t>
  </si>
  <si>
    <t xml:space="preserve">  www.i-k.su</t>
  </si>
  <si>
    <t>Прайс - лист на мебельные фасады МДФ Эмаль "Скат" г.Котовск</t>
  </si>
  <si>
    <t>Прайс - лист на фасады из плит TSS Cleaf «Скат» г. Котовск</t>
  </si>
  <si>
    <r>
      <t xml:space="preserve">КРУПНЫЙ РИСУНОК </t>
    </r>
    <r>
      <rPr>
        <sz val="10"/>
        <color indexed="10"/>
        <rFont val="Book Antiqua"/>
        <family val="1"/>
      </rPr>
      <t>согласовывать</t>
    </r>
  </si>
  <si>
    <r>
      <t xml:space="preserve">КРУПНЫЙ РИСУНОК </t>
    </r>
    <r>
      <rPr>
        <sz val="10"/>
        <color indexed="10"/>
        <rFont val="Book Antiqua"/>
        <family val="1"/>
      </rPr>
      <t>Согласовывать</t>
    </r>
  </si>
  <si>
    <r>
      <rPr>
        <sz val="10"/>
        <color indexed="8"/>
        <rFont val="Book Antiqua"/>
        <family val="1"/>
      </rPr>
      <t>КРУПНЫЙ РИСУНОК</t>
    </r>
    <r>
      <rPr>
        <sz val="10"/>
        <color indexed="10"/>
        <rFont val="Book Antiqua"/>
        <family val="1"/>
      </rPr>
      <t xml:space="preserve"> Согласовывать </t>
    </r>
  </si>
  <si>
    <r>
      <t xml:space="preserve">Согласовывать </t>
    </r>
    <r>
      <rPr>
        <sz val="10"/>
        <color indexed="8"/>
        <rFont val="Book Antiqua"/>
        <family val="1"/>
      </rPr>
      <t>КРУПНЫЙ РИСУНОК</t>
    </r>
  </si>
  <si>
    <t>3d волна на весь фасад, 3d линии</t>
  </si>
  <si>
    <t>5509</t>
  </si>
  <si>
    <t>7705</t>
  </si>
  <si>
    <t>9890</t>
  </si>
  <si>
    <t>4623</t>
  </si>
  <si>
    <t xml:space="preserve"> www.i-k.su</t>
  </si>
  <si>
    <t>Фасады мдф эмаль без фрезеровки</t>
  </si>
  <si>
    <t>20-25 рабочих дней</t>
  </si>
  <si>
    <t>Фасады мдф эмаль с фрезеровкой</t>
  </si>
  <si>
    <t xml:space="preserve">                              30-35 рабочих дней</t>
  </si>
  <si>
    <t>Фасады мдф эмаль с патиной</t>
  </si>
  <si>
    <t xml:space="preserve">                              30-40 рабочих дней</t>
  </si>
  <si>
    <r>
      <t xml:space="preserve">    </t>
    </r>
    <r>
      <rPr>
        <b/>
        <sz val="11"/>
        <color indexed="8"/>
        <rFont val="Calibri"/>
        <family val="2"/>
      </rPr>
      <t xml:space="preserve">    20-25 рабочих дней</t>
    </r>
  </si>
  <si>
    <t>Фасады мдф облицованные шпоном с патиной</t>
  </si>
  <si>
    <t>Арки №1, №2, №3 считаются по эскизу +575 рублей к шт за декор</t>
  </si>
  <si>
    <t>www.интерьер-комплект.рф</t>
  </si>
  <si>
    <t xml:space="preserve"> Рязань, проезд Яблочкова, д. 5, стр. 15    </t>
  </si>
  <si>
    <t xml:space="preserve">тел. 8(4912) 470-430 доб. 205, 8-920-987-01-06 Светлана, e-mail: s.hvostikova@i-k.su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</si>
</sst>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\,mm\,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20"/>
      <color indexed="8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18"/>
      <color indexed="8"/>
      <name val="Arial"/>
      <family val="2"/>
    </font>
    <font>
      <b/>
      <i/>
      <sz val="20"/>
      <name val="Arial"/>
      <family val="2"/>
    </font>
    <font>
      <b/>
      <i/>
      <sz val="1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Black"/>
      <family val="2"/>
    </font>
    <font>
      <b/>
      <sz val="11"/>
      <color indexed="8"/>
      <name val="Book Antiqua"/>
      <family val="1"/>
    </font>
    <font>
      <b/>
      <sz val="15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b/>
      <i/>
      <sz val="10"/>
      <name val="Book Antiqua"/>
      <family val="1"/>
    </font>
    <font>
      <b/>
      <i/>
      <sz val="12"/>
      <color indexed="8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i/>
      <u val="single"/>
      <sz val="13"/>
      <name val="Arial"/>
      <family val="2"/>
    </font>
    <font>
      <b/>
      <i/>
      <u val="single"/>
      <sz val="13"/>
      <name val="Book Antiqua"/>
      <family val="1"/>
    </font>
    <font>
      <b/>
      <sz val="11"/>
      <name val="Arial"/>
      <family val="2"/>
    </font>
    <font>
      <sz val="8"/>
      <name val="Times New Roman"/>
      <family val="1"/>
    </font>
    <font>
      <sz val="8"/>
      <name val="Book Antiqua"/>
      <family val="1"/>
    </font>
    <font>
      <sz val="10"/>
      <name val="Times New Roman"/>
      <family val="1"/>
    </font>
    <font>
      <b/>
      <i/>
      <u val="single"/>
      <sz val="11"/>
      <name val="Book Antiqua"/>
      <family val="1"/>
    </font>
    <font>
      <b/>
      <i/>
      <sz val="13"/>
      <name val="Book Antiqua"/>
      <family val="1"/>
    </font>
    <font>
      <b/>
      <sz val="12"/>
      <name val="Book Antiqua"/>
      <family val="1"/>
    </font>
    <font>
      <b/>
      <u val="single"/>
      <sz val="14"/>
      <name val="Book Antiqua"/>
      <family val="1"/>
    </font>
    <font>
      <b/>
      <u val="single"/>
      <sz val="12"/>
      <name val="Book Antiqua"/>
      <family val="1"/>
    </font>
    <font>
      <b/>
      <u val="single"/>
      <sz val="11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10"/>
      <color indexed="8"/>
      <name val="Book Antiqua"/>
      <family val="1"/>
    </font>
    <font>
      <sz val="10"/>
      <color indexed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20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color indexed="8"/>
      <name val="Book Antiqua"/>
      <family val="1"/>
    </font>
    <font>
      <b/>
      <i/>
      <u val="single"/>
      <sz val="11"/>
      <color indexed="8"/>
      <name val="Book Antiqua"/>
      <family val="1"/>
    </font>
    <font>
      <b/>
      <i/>
      <sz val="11"/>
      <color indexed="8"/>
      <name val="Book Antiqua"/>
      <family val="1"/>
    </font>
    <font>
      <u val="single"/>
      <sz val="11"/>
      <color indexed="8"/>
      <name val="Calibri"/>
      <family val="2"/>
    </font>
    <font>
      <sz val="11"/>
      <color indexed="8"/>
      <name val="Bookman Old Style"/>
      <family val="1"/>
    </font>
    <font>
      <sz val="9"/>
      <color indexed="8"/>
      <name val="Book Antiqua"/>
      <family val="1"/>
    </font>
    <font>
      <sz val="10"/>
      <color indexed="8"/>
      <name val="Calibri"/>
      <family val="2"/>
    </font>
    <font>
      <b/>
      <i/>
      <u val="single"/>
      <sz val="12"/>
      <color indexed="8"/>
      <name val="Book Antiqua"/>
      <family val="1"/>
    </font>
    <font>
      <i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15"/>
      <color indexed="8"/>
      <name val="Book Antiqua"/>
      <family val="1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i/>
      <sz val="20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sz val="11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u val="single"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u val="single"/>
      <sz val="11"/>
      <color theme="1"/>
      <name val="Calibri"/>
      <family val="2"/>
    </font>
    <font>
      <sz val="11"/>
      <color theme="1"/>
      <name val="Bookman Old Style"/>
      <family val="1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0"/>
      <color rgb="FF000000"/>
      <name val="Book Antiqua"/>
      <family val="1"/>
    </font>
    <font>
      <i/>
      <sz val="11"/>
      <color theme="1"/>
      <name val="Calibri"/>
      <family val="2"/>
    </font>
    <font>
      <i/>
      <sz val="10"/>
      <color theme="1"/>
      <name val="Book Antiqua"/>
      <family val="1"/>
    </font>
    <font>
      <b/>
      <sz val="15"/>
      <color theme="1"/>
      <name val="Book Antiqua"/>
      <family val="1"/>
    </font>
    <font>
      <b/>
      <i/>
      <sz val="10"/>
      <color theme="1"/>
      <name val="Book Antiqua"/>
      <family val="1"/>
    </font>
    <font>
      <b/>
      <i/>
      <u val="single"/>
      <sz val="12"/>
      <color theme="1"/>
      <name val="Book Antiqua"/>
      <family val="1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64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4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/>
    </xf>
    <xf numFmtId="3" fontId="9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57" fillId="0" borderId="0" xfId="0" applyNumberFormat="1" applyFont="1" applyBorder="1" applyAlignment="1" applyProtection="1">
      <alignment horizontal="center" vertical="center"/>
      <protection/>
    </xf>
    <xf numFmtId="3" fontId="9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94" fillId="0" borderId="0" xfId="0" applyFont="1" applyAlignment="1">
      <alignment/>
    </xf>
    <xf numFmtId="3" fontId="57" fillId="0" borderId="0" xfId="0" applyNumberFormat="1" applyFont="1" applyBorder="1" applyAlignment="1" applyProtection="1">
      <alignment vertical="center"/>
      <protection/>
    </xf>
    <xf numFmtId="3" fontId="94" fillId="0" borderId="0" xfId="0" applyNumberFormat="1" applyFont="1" applyFill="1" applyBorder="1" applyAlignment="1">
      <alignment/>
    </xf>
    <xf numFmtId="0" fontId="9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3" fontId="57" fillId="0" borderId="12" xfId="0" applyNumberFormat="1" applyFont="1" applyBorder="1" applyAlignment="1" applyProtection="1">
      <alignment horizontal="center" vertical="center"/>
      <protection/>
    </xf>
    <xf numFmtId="3" fontId="94" fillId="0" borderId="12" xfId="0" applyNumberFormat="1" applyFont="1" applyBorder="1" applyAlignment="1">
      <alignment horizontal="center"/>
    </xf>
    <xf numFmtId="3" fontId="9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3" fontId="94" fillId="0" borderId="0" xfId="0" applyNumberFormat="1" applyFont="1" applyFill="1" applyBorder="1" applyAlignment="1">
      <alignment horizontal="center" vertical="center"/>
    </xf>
    <xf numFmtId="3" fontId="94" fillId="0" borderId="0" xfId="0" applyNumberFormat="1" applyFont="1" applyFill="1" applyBorder="1" applyAlignment="1" applyProtection="1">
      <alignment horizontal="center" vertical="center"/>
      <protection/>
    </xf>
    <xf numFmtId="0" fontId="94" fillId="0" borderId="0" xfId="0" applyFont="1" applyBorder="1" applyAlignment="1">
      <alignment vertical="center"/>
    </xf>
    <xf numFmtId="3" fontId="94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3" fontId="57" fillId="0" borderId="0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94" fillId="34" borderId="13" xfId="0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3" fontId="5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94" fillId="34" borderId="12" xfId="0" applyFont="1" applyFill="1" applyBorder="1" applyAlignment="1" applyProtection="1">
      <alignment vertical="center"/>
      <protection/>
    </xf>
    <xf numFmtId="0" fontId="94" fillId="34" borderId="13" xfId="0" applyFont="1" applyFill="1" applyBorder="1" applyAlignment="1">
      <alignment vertical="center"/>
    </xf>
    <xf numFmtId="0" fontId="94" fillId="34" borderId="12" xfId="0" applyFont="1" applyFill="1" applyBorder="1" applyAlignment="1">
      <alignment vertical="center"/>
    </xf>
    <xf numFmtId="0" fontId="94" fillId="34" borderId="13" xfId="0" applyFont="1" applyFill="1" applyBorder="1" applyAlignment="1" applyProtection="1">
      <alignment vertical="center"/>
      <protection/>
    </xf>
    <xf numFmtId="0" fontId="57" fillId="34" borderId="14" xfId="0" applyFont="1" applyFill="1" applyBorder="1" applyAlignment="1" applyProtection="1">
      <alignment vertical="center"/>
      <protection/>
    </xf>
    <xf numFmtId="0" fontId="57" fillId="34" borderId="15" xfId="0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3" fontId="94" fillId="35" borderId="1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Alignment="1">
      <alignment/>
    </xf>
    <xf numFmtId="0" fontId="94" fillId="0" borderId="10" xfId="0" applyFont="1" applyFill="1" applyBorder="1" applyAlignment="1" applyProtection="1">
      <alignment horizontal="center" vertical="center"/>
      <protection/>
    </xf>
    <xf numFmtId="3" fontId="94" fillId="0" borderId="11" xfId="0" applyNumberFormat="1" applyFont="1" applyFill="1" applyBorder="1" applyAlignment="1" applyProtection="1">
      <alignment horizontal="center" vertical="center"/>
      <protection/>
    </xf>
    <xf numFmtId="3" fontId="94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vertical="center"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94" fillId="33" borderId="11" xfId="0" applyFont="1" applyFill="1" applyBorder="1" applyAlignment="1" applyProtection="1">
      <alignment horizontal="center" vertical="center"/>
      <protection/>
    </xf>
    <xf numFmtId="0" fontId="94" fillId="0" borderId="11" xfId="0" applyFont="1" applyFill="1" applyBorder="1" applyAlignment="1" applyProtection="1">
      <alignment horizontal="center" vertical="center"/>
      <protection/>
    </xf>
    <xf numFmtId="3" fontId="9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13" xfId="0" applyFill="1" applyBorder="1" applyAlignment="1">
      <alignment vertical="center"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94" fillId="0" borderId="11" xfId="0" applyFont="1" applyFill="1" applyBorder="1" applyAlignment="1" applyProtection="1">
      <alignment horizontal="center" vertical="center"/>
      <protection/>
    </xf>
    <xf numFmtId="0" fontId="94" fillId="0" borderId="11" xfId="0" applyFont="1" applyFill="1" applyBorder="1" applyAlignment="1" applyProtection="1">
      <alignment horizontal="center" vertical="center"/>
      <protection/>
    </xf>
    <xf numFmtId="9" fontId="0" fillId="0" borderId="0" xfId="0" applyNumberFormat="1" applyAlignment="1">
      <alignment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0" fontId="95" fillId="0" borderId="13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96" fillId="0" borderId="13" xfId="0" applyFont="1" applyBorder="1" applyAlignment="1">
      <alignment horizontal="center" vertical="center"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10" fontId="94" fillId="0" borderId="0" xfId="0" applyNumberFormat="1" applyFont="1" applyAlignment="1">
      <alignment/>
    </xf>
    <xf numFmtId="10" fontId="94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0" fontId="9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7" fillId="0" borderId="0" xfId="0" applyFont="1" applyAlignment="1">
      <alignment/>
    </xf>
    <xf numFmtId="0" fontId="60" fillId="0" borderId="10" xfId="0" applyFont="1" applyBorder="1" applyAlignment="1" applyProtection="1">
      <alignment horizontal="center" vertical="center"/>
      <protection/>
    </xf>
    <xf numFmtId="0" fontId="97" fillId="0" borderId="0" xfId="0" applyFont="1" applyAlignment="1">
      <alignment/>
    </xf>
    <xf numFmtId="0" fontId="60" fillId="0" borderId="10" xfId="0" applyFont="1" applyBorder="1" applyAlignment="1" applyProtection="1">
      <alignment vertical="center"/>
      <protection/>
    </xf>
    <xf numFmtId="3" fontId="98" fillId="0" borderId="10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 applyProtection="1">
      <alignment horizontal="left" vertical="center"/>
      <protection/>
    </xf>
    <xf numFmtId="0" fontId="98" fillId="0" borderId="10" xfId="0" applyFont="1" applyFill="1" applyBorder="1" applyAlignment="1" applyProtection="1">
      <alignment horizontal="center" vertical="center"/>
      <protection/>
    </xf>
    <xf numFmtId="0" fontId="98" fillId="0" borderId="12" xfId="0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98" fillId="0" borderId="1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0" xfId="0" applyFont="1" applyFill="1" applyBorder="1" applyAlignment="1" applyProtection="1">
      <alignment horizontal="left" vertical="center"/>
      <protection/>
    </xf>
    <xf numFmtId="3" fontId="98" fillId="0" borderId="0" xfId="0" applyNumberFormat="1" applyFont="1" applyFill="1" applyBorder="1" applyAlignment="1">
      <alignment horizontal="center" vertical="center"/>
    </xf>
    <xf numFmtId="49" fontId="98" fillId="0" borderId="16" xfId="0" applyNumberFormat="1" applyFont="1" applyFill="1" applyBorder="1" applyAlignment="1">
      <alignment horizontal="left" wrapText="1"/>
    </xf>
    <xf numFmtId="49" fontId="98" fillId="0" borderId="0" xfId="0" applyNumberFormat="1" applyFont="1" applyFill="1" applyBorder="1" applyAlignment="1">
      <alignment horizontal="left" wrapText="1"/>
    </xf>
    <xf numFmtId="49" fontId="98" fillId="0" borderId="16" xfId="0" applyNumberFormat="1" applyFont="1" applyFill="1" applyBorder="1" applyAlignment="1">
      <alignment horizontal="left"/>
    </xf>
    <xf numFmtId="49" fontId="98" fillId="0" borderId="0" xfId="0" applyNumberFormat="1" applyFont="1" applyFill="1" applyBorder="1" applyAlignment="1">
      <alignment horizontal="left"/>
    </xf>
    <xf numFmtId="49" fontId="98" fillId="0" borderId="0" xfId="0" applyNumberFormat="1" applyFont="1" applyFill="1" applyBorder="1" applyAlignment="1">
      <alignment horizontal="left" vertical="center" wrapText="1"/>
    </xf>
    <xf numFmtId="0" fontId="99" fillId="0" borderId="0" xfId="0" applyFont="1" applyFill="1" applyAlignment="1">
      <alignment/>
    </xf>
    <xf numFmtId="0" fontId="99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center" vertical="center"/>
      <protection/>
    </xf>
    <xf numFmtId="0" fontId="98" fillId="0" borderId="0" xfId="0" applyFont="1" applyFill="1" applyAlignment="1">
      <alignment/>
    </xf>
    <xf numFmtId="0" fontId="98" fillId="0" borderId="0" xfId="0" applyFont="1" applyAlignment="1">
      <alignment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98" fillId="0" borderId="11" xfId="0" applyFont="1" applyFill="1" applyBorder="1" applyAlignment="1" applyProtection="1">
      <alignment vertical="center"/>
      <protection/>
    </xf>
    <xf numFmtId="0" fontId="98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vertical="center" wrapText="1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61" fillId="36" borderId="10" xfId="0" applyFont="1" applyFill="1" applyBorder="1" applyAlignment="1" applyProtection="1">
      <alignment horizontal="center" vertical="center"/>
      <protection/>
    </xf>
    <xf numFmtId="0" fontId="98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3" fillId="0" borderId="0" xfId="53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21" fillId="0" borderId="0" xfId="53" applyFont="1">
      <alignment/>
      <protection/>
    </xf>
    <xf numFmtId="0" fontId="14" fillId="0" borderId="17" xfId="53" applyFont="1" applyBorder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14" fillId="0" borderId="19" xfId="53" applyFont="1" applyBorder="1" applyAlignment="1">
      <alignment horizontal="center"/>
      <protection/>
    </xf>
    <xf numFmtId="0" fontId="14" fillId="36" borderId="20" xfId="53" applyFont="1" applyFill="1" applyBorder="1" applyAlignment="1">
      <alignment horizontal="center" vertical="center"/>
      <protection/>
    </xf>
    <xf numFmtId="0" fontId="22" fillId="0" borderId="0" xfId="54" applyFont="1" applyAlignment="1">
      <alignment horizontal="left" indent="5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/>
      <protection/>
    </xf>
    <xf numFmtId="0" fontId="27" fillId="0" borderId="0" xfId="54" applyFont="1" applyAlignment="1">
      <alignment horizontal="left" vertical="center" indent="5"/>
      <protection/>
    </xf>
    <xf numFmtId="0" fontId="22" fillId="0" borderId="0" xfId="54" applyFont="1" applyAlignment="1">
      <alignment horizontal="left" vertical="center" indent="5"/>
      <protection/>
    </xf>
    <xf numFmtId="0" fontId="100" fillId="0" borderId="0" xfId="54" applyFont="1" applyAlignment="1">
      <alignment horizontal="left" vertical="center" indent="5"/>
      <protection/>
    </xf>
    <xf numFmtId="0" fontId="16" fillId="0" borderId="0" xfId="54" applyFont="1" applyAlignment="1">
      <alignment/>
      <protection/>
    </xf>
    <xf numFmtId="0" fontId="16" fillId="0" borderId="0" xfId="54" applyFont="1">
      <alignment/>
      <protection/>
    </xf>
    <xf numFmtId="0" fontId="22" fillId="37" borderId="0" xfId="54" applyFont="1" applyFill="1">
      <alignment/>
      <protection/>
    </xf>
    <xf numFmtId="0" fontId="29" fillId="0" borderId="0" xfId="54" applyFont="1" applyAlignment="1">
      <alignment horizontal="left" vertical="center" indent="5"/>
      <protection/>
    </xf>
    <xf numFmtId="0" fontId="28" fillId="0" borderId="0" xfId="54" applyFont="1" applyAlignment="1">
      <alignment horizontal="left" vertical="center" indent="5"/>
      <protection/>
    </xf>
    <xf numFmtId="0" fontId="22" fillId="0" borderId="0" xfId="54" applyFont="1" applyFill="1">
      <alignment/>
      <protection/>
    </xf>
    <xf numFmtId="0" fontId="23" fillId="0" borderId="0" xfId="54">
      <alignment/>
      <protection/>
    </xf>
    <xf numFmtId="0" fontId="22" fillId="38" borderId="0" xfId="54" applyFont="1" applyFill="1">
      <alignment/>
      <protection/>
    </xf>
    <xf numFmtId="0" fontId="101" fillId="38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98" fillId="0" borderId="10" xfId="0" applyFont="1" applyFill="1" applyBorder="1" applyAlignment="1" applyProtection="1">
      <alignment vertical="center"/>
      <protection/>
    </xf>
    <xf numFmtId="0" fontId="16" fillId="36" borderId="10" xfId="0" applyFont="1" applyFill="1" applyBorder="1" applyAlignment="1" applyProtection="1">
      <alignment vertical="center"/>
      <protection/>
    </xf>
    <xf numFmtId="0" fontId="15" fillId="31" borderId="10" xfId="0" applyFont="1" applyFill="1" applyBorder="1" applyAlignment="1" applyProtection="1">
      <alignment horizontal="left" vertical="center"/>
      <protection/>
    </xf>
    <xf numFmtId="0" fontId="102" fillId="31" borderId="10" xfId="0" applyFont="1" applyFill="1" applyBorder="1" applyAlignment="1" applyProtection="1">
      <alignment vertical="center"/>
      <protection/>
    </xf>
    <xf numFmtId="0" fontId="98" fillId="0" borderId="10" xfId="0" applyFont="1" applyFill="1" applyBorder="1" applyAlignment="1" applyProtection="1">
      <alignment horizontal="left" vertical="center"/>
      <protection/>
    </xf>
    <xf numFmtId="49" fontId="98" fillId="0" borderId="16" xfId="0" applyNumberFormat="1" applyFont="1" applyFill="1" applyBorder="1" applyAlignment="1">
      <alignment horizontal="left" wrapText="1"/>
    </xf>
    <xf numFmtId="49" fontId="98" fillId="0" borderId="0" xfId="0" applyNumberFormat="1" applyFont="1" applyFill="1" applyBorder="1" applyAlignment="1">
      <alignment horizontal="left" wrapText="1"/>
    </xf>
    <xf numFmtId="0" fontId="98" fillId="0" borderId="10" xfId="0" applyFont="1" applyBorder="1" applyAlignment="1">
      <alignment horizontal="left" vertical="center"/>
    </xf>
    <xf numFmtId="0" fontId="15" fillId="31" borderId="10" xfId="0" applyFont="1" applyFill="1" applyBorder="1" applyAlignment="1" applyProtection="1">
      <alignment vertical="center"/>
      <protection/>
    </xf>
    <xf numFmtId="3" fontId="57" fillId="0" borderId="0" xfId="0" applyNumberFormat="1" applyFont="1" applyBorder="1" applyAlignment="1" applyProtection="1">
      <alignment horizontal="center" vertical="center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/>
    </xf>
    <xf numFmtId="3" fontId="98" fillId="0" borderId="10" xfId="0" applyNumberFormat="1" applyFont="1" applyFill="1" applyBorder="1" applyAlignment="1">
      <alignment horizontal="center" vertical="center"/>
    </xf>
    <xf numFmtId="0" fontId="98" fillId="0" borderId="16" xfId="0" applyFont="1" applyFill="1" applyBorder="1" applyAlignment="1" applyProtection="1">
      <alignment horizontal="left" vertical="center"/>
      <protection/>
    </xf>
    <xf numFmtId="49" fontId="103" fillId="0" borderId="16" xfId="0" applyNumberFormat="1" applyFont="1" applyFill="1" applyBorder="1" applyAlignment="1">
      <alignment horizontal="left" wrapText="1"/>
    </xf>
    <xf numFmtId="49" fontId="103" fillId="0" borderId="0" xfId="0" applyNumberFormat="1" applyFont="1" applyFill="1" applyBorder="1" applyAlignment="1">
      <alignment horizontal="left" wrapText="1"/>
    </xf>
    <xf numFmtId="0" fontId="19" fillId="31" borderId="10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94" fillId="0" borderId="0" xfId="0" applyFont="1" applyFill="1" applyBorder="1" applyAlignment="1" applyProtection="1">
      <alignment horizontal="center" vertical="center"/>
      <protection/>
    </xf>
    <xf numFmtId="0" fontId="102" fillId="31" borderId="1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4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Alignment="1">
      <alignment/>
    </xf>
    <xf numFmtId="0" fontId="105" fillId="0" borderId="0" xfId="0" applyFont="1" applyAlignment="1">
      <alignment horizontal="center"/>
    </xf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6" fillId="0" borderId="0" xfId="0" applyFont="1" applyAlignment="1">
      <alignment/>
    </xf>
    <xf numFmtId="0" fontId="98" fillId="0" borderId="10" xfId="0" applyFont="1" applyFill="1" applyBorder="1" applyAlignment="1" applyProtection="1">
      <alignment horizontal="left" vertical="center"/>
      <protection/>
    </xf>
    <xf numFmtId="3" fontId="9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0" xfId="0" applyFont="1" applyAlignment="1">
      <alignment/>
    </xf>
    <xf numFmtId="0" fontId="107" fillId="39" borderId="0" xfId="0" applyFont="1" applyFill="1" applyAlignment="1">
      <alignment/>
    </xf>
    <xf numFmtId="0" fontId="107" fillId="40" borderId="0" xfId="0" applyFont="1" applyFill="1" applyAlignment="1">
      <alignment/>
    </xf>
    <xf numFmtId="0" fontId="107" fillId="41" borderId="0" xfId="0" applyFont="1" applyFill="1" applyAlignment="1">
      <alignment/>
    </xf>
    <xf numFmtId="0" fontId="107" fillId="0" borderId="0" xfId="0" applyFont="1" applyAlignment="1">
      <alignment horizontal="center"/>
    </xf>
    <xf numFmtId="0" fontId="98" fillId="0" borderId="10" xfId="0" applyFont="1" applyFill="1" applyBorder="1" applyAlignment="1" applyProtection="1">
      <alignment horizontal="left" vertical="center"/>
      <protection/>
    </xf>
    <xf numFmtId="0" fontId="98" fillId="0" borderId="10" xfId="0" applyFont="1" applyBorder="1" applyAlignment="1">
      <alignment horizontal="left" vertical="center"/>
    </xf>
    <xf numFmtId="3" fontId="98" fillId="0" borderId="10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8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9" fillId="0" borderId="0" xfId="0" applyFont="1" applyAlignment="1">
      <alignment/>
    </xf>
    <xf numFmtId="0" fontId="99" fillId="0" borderId="21" xfId="0" applyFont="1" applyBorder="1" applyAlignment="1">
      <alignment horizontal="center"/>
    </xf>
    <xf numFmtId="178" fontId="99" fillId="0" borderId="21" xfId="0" applyNumberFormat="1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9" fillId="42" borderId="21" xfId="0" applyFont="1" applyFill="1" applyBorder="1" applyAlignment="1">
      <alignment horizontal="center"/>
    </xf>
    <xf numFmtId="0" fontId="99" fillId="42" borderId="21" xfId="0" applyFont="1" applyFill="1" applyBorder="1" applyAlignment="1">
      <alignment/>
    </xf>
    <xf numFmtId="0" fontId="99" fillId="42" borderId="21" xfId="0" applyFont="1" applyFill="1" applyBorder="1" applyAlignment="1">
      <alignment horizontal="center" vertical="center"/>
    </xf>
    <xf numFmtId="0" fontId="99" fillId="42" borderId="0" xfId="0" applyFont="1" applyFill="1" applyAlignment="1">
      <alignment/>
    </xf>
    <xf numFmtId="0" fontId="99" fillId="0" borderId="21" xfId="0" applyFont="1" applyBorder="1" applyAlignment="1">
      <alignment/>
    </xf>
    <xf numFmtId="0" fontId="100" fillId="0" borderId="21" xfId="0" applyFont="1" applyBorder="1" applyAlignment="1">
      <alignment horizontal="center"/>
    </xf>
    <xf numFmtId="0" fontId="99" fillId="43" borderId="21" xfId="0" applyFont="1" applyFill="1" applyBorder="1" applyAlignment="1">
      <alignment horizontal="center"/>
    </xf>
    <xf numFmtId="0" fontId="99" fillId="43" borderId="21" xfId="0" applyFont="1" applyFill="1" applyBorder="1" applyAlignment="1">
      <alignment/>
    </xf>
    <xf numFmtId="0" fontId="99" fillId="43" borderId="21" xfId="0" applyFont="1" applyFill="1" applyBorder="1" applyAlignment="1">
      <alignment horizontal="center" vertical="center"/>
    </xf>
    <xf numFmtId="0" fontId="99" fillId="43" borderId="0" xfId="0" applyFont="1" applyFill="1" applyBorder="1" applyAlignment="1">
      <alignment/>
    </xf>
    <xf numFmtId="0" fontId="99" fillId="39" borderId="21" xfId="0" applyFont="1" applyFill="1" applyBorder="1" applyAlignment="1">
      <alignment horizontal="center"/>
    </xf>
    <xf numFmtId="0" fontId="99" fillId="39" borderId="21" xfId="0" applyFont="1" applyFill="1" applyBorder="1" applyAlignment="1">
      <alignment/>
    </xf>
    <xf numFmtId="0" fontId="100" fillId="39" borderId="21" xfId="0" applyFont="1" applyFill="1" applyBorder="1" applyAlignment="1">
      <alignment horizontal="center"/>
    </xf>
    <xf numFmtId="0" fontId="99" fillId="39" borderId="21" xfId="0" applyFont="1" applyFill="1" applyBorder="1" applyAlignment="1">
      <alignment horizontal="center" vertical="center"/>
    </xf>
    <xf numFmtId="0" fontId="99" fillId="39" borderId="0" xfId="0" applyFont="1" applyFill="1" applyAlignment="1">
      <alignment/>
    </xf>
    <xf numFmtId="0" fontId="99" fillId="39" borderId="0" xfId="0" applyFont="1" applyFill="1" applyAlignment="1">
      <alignment/>
    </xf>
    <xf numFmtId="0" fontId="98" fillId="43" borderId="21" xfId="0" applyFont="1" applyFill="1" applyBorder="1" applyAlignment="1">
      <alignment horizontal="center"/>
    </xf>
    <xf numFmtId="0" fontId="98" fillId="42" borderId="21" xfId="0" applyFont="1" applyFill="1" applyBorder="1" applyAlignment="1">
      <alignment horizontal="center"/>
    </xf>
    <xf numFmtId="0" fontId="99" fillId="42" borderId="0" xfId="0" applyFont="1" applyFill="1" applyBorder="1" applyAlignment="1">
      <alignment/>
    </xf>
    <xf numFmtId="0" fontId="99" fillId="43" borderId="0" xfId="0" applyFont="1" applyFill="1" applyAlignment="1">
      <alignment/>
    </xf>
    <xf numFmtId="0" fontId="99" fillId="39" borderId="0" xfId="0" applyFont="1" applyFill="1" applyBorder="1" applyAlignment="1">
      <alignment/>
    </xf>
    <xf numFmtId="0" fontId="99" fillId="39" borderId="0" xfId="0" applyFont="1" applyFill="1" applyBorder="1" applyAlignment="1">
      <alignment/>
    </xf>
    <xf numFmtId="0" fontId="99" fillId="40" borderId="21" xfId="0" applyFont="1" applyFill="1" applyBorder="1" applyAlignment="1">
      <alignment horizontal="center"/>
    </xf>
    <xf numFmtId="0" fontId="99" fillId="40" borderId="21" xfId="0" applyFont="1" applyFill="1" applyBorder="1" applyAlignment="1">
      <alignment/>
    </xf>
    <xf numFmtId="0" fontId="99" fillId="40" borderId="21" xfId="0" applyFont="1" applyFill="1" applyBorder="1" applyAlignment="1">
      <alignment horizontal="center" vertical="center"/>
    </xf>
    <xf numFmtId="0" fontId="99" fillId="40" borderId="0" xfId="0" applyFont="1" applyFill="1" applyAlignment="1">
      <alignment/>
    </xf>
    <xf numFmtId="0" fontId="99" fillId="0" borderId="21" xfId="0" applyFont="1" applyBorder="1" applyAlignment="1">
      <alignment vertical="center"/>
    </xf>
    <xf numFmtId="0" fontId="99" fillId="41" borderId="21" xfId="0" applyFont="1" applyFill="1" applyBorder="1" applyAlignment="1">
      <alignment horizontal="center"/>
    </xf>
    <xf numFmtId="0" fontId="99" fillId="41" borderId="21" xfId="0" applyFont="1" applyFill="1" applyBorder="1" applyAlignment="1">
      <alignment/>
    </xf>
    <xf numFmtId="0" fontId="99" fillId="41" borderId="21" xfId="0" applyFont="1" applyFill="1" applyBorder="1" applyAlignment="1">
      <alignment horizontal="center" vertical="center"/>
    </xf>
    <xf numFmtId="0" fontId="99" fillId="41" borderId="0" xfId="0" applyFont="1" applyFill="1" applyAlignment="1">
      <alignment/>
    </xf>
    <xf numFmtId="0" fontId="100" fillId="39" borderId="21" xfId="0" applyFont="1" applyFill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98" fillId="42" borderId="21" xfId="0" applyFont="1" applyFill="1" applyBorder="1" applyAlignment="1">
      <alignment horizontal="center" vertical="center"/>
    </xf>
    <xf numFmtId="0" fontId="99" fillId="40" borderId="21" xfId="0" applyFont="1" applyFill="1" applyBorder="1" applyAlignment="1">
      <alignment horizontal="center" vertical="center" wrapText="1"/>
    </xf>
    <xf numFmtId="0" fontId="100" fillId="40" borderId="21" xfId="0" applyFont="1" applyFill="1" applyBorder="1" applyAlignment="1">
      <alignment horizontal="center" vertical="center"/>
    </xf>
    <xf numFmtId="0" fontId="99" fillId="40" borderId="0" xfId="0" applyFont="1" applyFill="1" applyAlignment="1">
      <alignment/>
    </xf>
    <xf numFmtId="0" fontId="99" fillId="39" borderId="21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99" fillId="0" borderId="21" xfId="0" applyFont="1" applyBorder="1" applyAlignment="1">
      <alignment horizontal="left"/>
    </xf>
    <xf numFmtId="0" fontId="109" fillId="40" borderId="21" xfId="0" applyFont="1" applyFill="1" applyBorder="1" applyAlignment="1">
      <alignment horizontal="center" vertical="center"/>
    </xf>
    <xf numFmtId="0" fontId="100" fillId="39" borderId="21" xfId="0" applyFont="1" applyFill="1" applyBorder="1" applyAlignment="1">
      <alignment horizontal="center" wrapText="1"/>
    </xf>
    <xf numFmtId="0" fontId="100" fillId="0" borderId="21" xfId="0" applyFont="1" applyBorder="1" applyAlignment="1">
      <alignment horizontal="center" wrapText="1"/>
    </xf>
    <xf numFmtId="0" fontId="99" fillId="0" borderId="0" xfId="0" applyFont="1" applyAlignment="1">
      <alignment horizontal="center"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/>
    </xf>
    <xf numFmtId="0" fontId="57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5" fillId="31" borderId="10" xfId="0" applyFont="1" applyFill="1" applyBorder="1" applyAlignment="1" applyProtection="1">
      <alignment horizontal="left" vertical="center" wrapText="1"/>
      <protection/>
    </xf>
    <xf numFmtId="0" fontId="15" fillId="31" borderId="10" xfId="0" applyFont="1" applyFill="1" applyBorder="1" applyAlignment="1" applyProtection="1">
      <alignment horizontal="left" vertical="center"/>
      <protection/>
    </xf>
    <xf numFmtId="0" fontId="98" fillId="0" borderId="10" xfId="0" applyFont="1" applyFill="1" applyBorder="1" applyAlignment="1" applyProtection="1">
      <alignment horizontal="left" vertical="center"/>
      <protection/>
    </xf>
    <xf numFmtId="0" fontId="110" fillId="31" borderId="10" xfId="0" applyFont="1" applyFill="1" applyBorder="1" applyAlignment="1">
      <alignment horizontal="left" vertical="center"/>
    </xf>
    <xf numFmtId="0" fontId="98" fillId="0" borderId="11" xfId="0" applyFont="1" applyFill="1" applyBorder="1" applyAlignment="1" applyProtection="1">
      <alignment horizontal="left" vertical="center"/>
      <protection/>
    </xf>
    <xf numFmtId="0" fontId="98" fillId="0" borderId="13" xfId="0" applyFont="1" applyFill="1" applyBorder="1" applyAlignment="1" applyProtection="1">
      <alignment horizontal="left" vertical="center"/>
      <protection/>
    </xf>
    <xf numFmtId="0" fontId="98" fillId="0" borderId="12" xfId="0" applyFont="1" applyFill="1" applyBorder="1" applyAlignment="1" applyProtection="1">
      <alignment horizontal="left" vertical="center"/>
      <protection/>
    </xf>
    <xf numFmtId="0" fontId="16" fillId="36" borderId="10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102" fillId="31" borderId="10" xfId="0" applyFont="1" applyFill="1" applyBorder="1" applyAlignment="1" applyProtection="1">
      <alignment horizontal="left" vertical="center"/>
      <protection/>
    </xf>
    <xf numFmtId="0" fontId="102" fillId="31" borderId="10" xfId="0" applyFont="1" applyFill="1" applyBorder="1" applyAlignment="1" applyProtection="1">
      <alignment vertical="center"/>
      <protection/>
    </xf>
    <xf numFmtId="0" fontId="95" fillId="0" borderId="13" xfId="0" applyFont="1" applyFill="1" applyBorder="1" applyAlignment="1" applyProtection="1">
      <alignment horizontal="center" vertical="center"/>
      <protection/>
    </xf>
    <xf numFmtId="0" fontId="95" fillId="0" borderId="12" xfId="0" applyFont="1" applyFill="1" applyBorder="1" applyAlignment="1" applyProtection="1">
      <alignment horizontal="center" vertical="center"/>
      <protection/>
    </xf>
    <xf numFmtId="49" fontId="111" fillId="0" borderId="16" xfId="0" applyNumberFormat="1" applyFont="1" applyFill="1" applyBorder="1" applyAlignment="1">
      <alignment horizontal="left"/>
    </xf>
    <xf numFmtId="49" fontId="111" fillId="0" borderId="0" xfId="0" applyNumberFormat="1" applyFont="1" applyFill="1" applyBorder="1" applyAlignment="1">
      <alignment horizontal="left"/>
    </xf>
    <xf numFmtId="49" fontId="98" fillId="0" borderId="16" xfId="0" applyNumberFormat="1" applyFont="1" applyFill="1" applyBorder="1" applyAlignment="1">
      <alignment horizontal="left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49" fontId="111" fillId="0" borderId="16" xfId="0" applyNumberFormat="1" applyFont="1" applyFill="1" applyBorder="1" applyAlignment="1">
      <alignment horizontal="left" vertical="center" wrapText="1"/>
    </xf>
    <xf numFmtId="49" fontId="111" fillId="0" borderId="0" xfId="0" applyNumberFormat="1" applyFont="1" applyFill="1" applyBorder="1" applyAlignment="1">
      <alignment horizontal="left" vertical="center" wrapText="1"/>
    </xf>
    <xf numFmtId="0" fontId="19" fillId="31" borderId="10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2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98" fillId="0" borderId="16" xfId="0" applyNumberFormat="1" applyFont="1" applyFill="1" applyBorder="1" applyAlignment="1">
      <alignment horizontal="left"/>
    </xf>
    <xf numFmtId="49" fontId="98" fillId="0" borderId="0" xfId="0" applyNumberFormat="1" applyFont="1" applyFill="1" applyBorder="1" applyAlignment="1">
      <alignment horizontal="left"/>
    </xf>
    <xf numFmtId="49" fontId="113" fillId="0" borderId="16" xfId="0" applyNumberFormat="1" applyFont="1" applyFill="1" applyBorder="1" applyAlignment="1">
      <alignment horizontal="left" vertical="center" wrapText="1"/>
    </xf>
    <xf numFmtId="49" fontId="113" fillId="0" borderId="0" xfId="0" applyNumberFormat="1" applyFont="1" applyFill="1" applyBorder="1" applyAlignment="1">
      <alignment horizontal="left" vertical="center" wrapText="1"/>
    </xf>
    <xf numFmtId="49" fontId="98" fillId="0" borderId="16" xfId="0" applyNumberFormat="1" applyFont="1" applyFill="1" applyBorder="1" applyAlignment="1">
      <alignment horizontal="left" wrapText="1"/>
    </xf>
    <xf numFmtId="49" fontId="98" fillId="0" borderId="0" xfId="0" applyNumberFormat="1" applyFont="1" applyFill="1" applyBorder="1" applyAlignment="1">
      <alignment horizontal="left" wrapText="1"/>
    </xf>
    <xf numFmtId="0" fontId="16" fillId="36" borderId="10" xfId="0" applyFont="1" applyFill="1" applyBorder="1" applyAlignment="1" applyProtection="1">
      <alignment vertical="center" wrapText="1"/>
      <protection/>
    </xf>
    <xf numFmtId="49" fontId="114" fillId="0" borderId="16" xfId="0" applyNumberFormat="1" applyFont="1" applyFill="1" applyBorder="1" applyAlignment="1">
      <alignment horizontal="left" wrapText="1"/>
    </xf>
    <xf numFmtId="49" fontId="114" fillId="0" borderId="0" xfId="0" applyNumberFormat="1" applyFont="1" applyFill="1" applyBorder="1" applyAlignment="1">
      <alignment horizontal="left" wrapText="1"/>
    </xf>
    <xf numFmtId="0" fontId="98" fillId="0" borderId="10" xfId="0" applyFont="1" applyBorder="1" applyAlignment="1">
      <alignment horizontal="left" vertical="center"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49" fontId="103" fillId="0" borderId="16" xfId="0" applyNumberFormat="1" applyFont="1" applyFill="1" applyBorder="1" applyAlignment="1">
      <alignment horizontal="center" wrapText="1"/>
    </xf>
    <xf numFmtId="49" fontId="103" fillId="0" borderId="0" xfId="0" applyNumberFormat="1" applyFont="1" applyFill="1" applyBorder="1" applyAlignment="1">
      <alignment horizontal="center" wrapText="1"/>
    </xf>
    <xf numFmtId="0" fontId="99" fillId="0" borderId="22" xfId="0" applyFont="1" applyFill="1" applyBorder="1" applyAlignment="1">
      <alignment horizontal="center"/>
    </xf>
    <xf numFmtId="0" fontId="99" fillId="0" borderId="23" xfId="0" applyFont="1" applyFill="1" applyBorder="1" applyAlignment="1">
      <alignment horizontal="center"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35" borderId="0" xfId="42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20" fillId="35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0" fontId="20" fillId="0" borderId="0" xfId="53" applyFont="1" applyAlignment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49" fontId="110" fillId="0" borderId="16" xfId="0" applyNumberFormat="1" applyFont="1" applyFill="1" applyBorder="1" applyAlignment="1">
      <alignment horizontal="left" vertical="center" wrapText="1"/>
    </xf>
    <xf numFmtId="49" fontId="110" fillId="0" borderId="0" xfId="0" applyNumberFormat="1" applyFont="1" applyFill="1" applyBorder="1" applyAlignment="1">
      <alignment horizontal="left" vertical="center" wrapText="1"/>
    </xf>
    <xf numFmtId="3" fontId="57" fillId="0" borderId="11" xfId="0" applyNumberFormat="1" applyFont="1" applyBorder="1" applyAlignment="1" applyProtection="1">
      <alignment horizontal="center" vertical="center"/>
      <protection/>
    </xf>
    <xf numFmtId="3" fontId="57" fillId="0" borderId="13" xfId="0" applyNumberFormat="1" applyFont="1" applyBorder="1" applyAlignment="1" applyProtection="1">
      <alignment horizontal="center" vertical="center"/>
      <protection/>
    </xf>
    <xf numFmtId="3" fontId="57" fillId="0" borderId="12" xfId="0" applyNumberFormat="1" applyFont="1" applyBorder="1" applyAlignment="1" applyProtection="1">
      <alignment horizontal="center" vertical="center"/>
      <protection/>
    </xf>
    <xf numFmtId="0" fontId="20" fillId="0" borderId="0" xfId="42" applyFont="1" applyAlignment="1">
      <alignment horizontal="center"/>
    </xf>
    <xf numFmtId="49" fontId="98" fillId="0" borderId="16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horizontal="center"/>
    </xf>
    <xf numFmtId="0" fontId="98" fillId="0" borderId="22" xfId="0" applyFont="1" applyFill="1" applyBorder="1" applyAlignment="1">
      <alignment horizontal="center"/>
    </xf>
    <xf numFmtId="0" fontId="98" fillId="0" borderId="23" xfId="0" applyFont="1" applyFill="1" applyBorder="1" applyAlignment="1">
      <alignment horizontal="center"/>
    </xf>
    <xf numFmtId="49" fontId="98" fillId="0" borderId="16" xfId="0" applyNumberFormat="1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/>
      <protection/>
    </xf>
    <xf numFmtId="0" fontId="15" fillId="31" borderId="10" xfId="0" applyFont="1" applyFill="1" applyBorder="1" applyAlignment="1" applyProtection="1">
      <alignment vertical="center"/>
      <protection/>
    </xf>
    <xf numFmtId="0" fontId="19" fillId="31" borderId="11" xfId="0" applyFont="1" applyFill="1" applyBorder="1" applyAlignment="1">
      <alignment horizontal="center" vertical="center"/>
    </xf>
    <xf numFmtId="0" fontId="19" fillId="31" borderId="13" xfId="0" applyFont="1" applyFill="1" applyBorder="1" applyAlignment="1">
      <alignment horizontal="center" vertical="center"/>
    </xf>
    <xf numFmtId="0" fontId="19" fillId="31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57" fillId="0" borderId="0" xfId="0" applyNumberFormat="1" applyFont="1" applyBorder="1" applyAlignment="1" applyProtection="1">
      <alignment horizontal="center" vertical="center"/>
      <protection/>
    </xf>
    <xf numFmtId="3" fontId="94" fillId="0" borderId="0" xfId="0" applyNumberFormat="1" applyFont="1" applyBorder="1" applyAlignment="1">
      <alignment horizontal="center"/>
    </xf>
    <xf numFmtId="0" fontId="57" fillId="0" borderId="0" xfId="0" applyFont="1" applyFill="1" applyBorder="1" applyAlignment="1" applyProtection="1">
      <alignment horizontal="left" vertical="center"/>
      <protection/>
    </xf>
    <xf numFmtId="3" fontId="57" fillId="0" borderId="0" xfId="0" applyNumberFormat="1" applyFont="1" applyFill="1" applyBorder="1" applyAlignment="1" applyProtection="1">
      <alignment horizontal="center" vertical="center"/>
      <protection/>
    </xf>
    <xf numFmtId="49" fontId="115" fillId="0" borderId="16" xfId="0" applyNumberFormat="1" applyFont="1" applyFill="1" applyBorder="1" applyAlignment="1">
      <alignment horizontal="left"/>
    </xf>
    <xf numFmtId="49" fontId="115" fillId="0" borderId="0" xfId="0" applyNumberFormat="1" applyFont="1" applyFill="1" applyBorder="1" applyAlignment="1">
      <alignment horizontal="left"/>
    </xf>
    <xf numFmtId="49" fontId="115" fillId="0" borderId="1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115" fillId="0" borderId="16" xfId="0" applyNumberFormat="1" applyFont="1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49" fontId="115" fillId="0" borderId="16" xfId="0" applyNumberFormat="1" applyFont="1" applyFill="1" applyBorder="1" applyAlignment="1">
      <alignment horizontal="center" vertical="center" wrapText="1"/>
    </xf>
    <xf numFmtId="49" fontId="115" fillId="0" borderId="0" xfId="0" applyNumberFormat="1" applyFont="1" applyFill="1" applyBorder="1" applyAlignment="1">
      <alignment horizontal="center" vertical="center" wrapText="1"/>
    </xf>
    <xf numFmtId="49" fontId="116" fillId="0" borderId="16" xfId="0" applyNumberFormat="1" applyFont="1" applyFill="1" applyBorder="1" applyAlignment="1">
      <alignment horizontal="left" vertical="center" wrapText="1"/>
    </xf>
    <xf numFmtId="0" fontId="15" fillId="31" borderId="11" xfId="0" applyFont="1" applyFill="1" applyBorder="1" applyAlignment="1" applyProtection="1">
      <alignment horizontal="center" vertical="center"/>
      <protection/>
    </xf>
    <xf numFmtId="0" fontId="15" fillId="31" borderId="13" xfId="0" applyFont="1" applyFill="1" applyBorder="1" applyAlignment="1" applyProtection="1">
      <alignment horizontal="center" vertical="center"/>
      <protection/>
    </xf>
    <xf numFmtId="0" fontId="15" fillId="31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20" fillId="35" borderId="0" xfId="42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 applyProtection="1">
      <alignment horizontal="center" vertical="center"/>
      <protection/>
    </xf>
    <xf numFmtId="3" fontId="98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96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94" fillId="0" borderId="11" xfId="0" applyFont="1" applyFill="1" applyBorder="1" applyAlignment="1" applyProtection="1">
      <alignment horizontal="center" vertical="center"/>
      <protection/>
    </xf>
    <xf numFmtId="0" fontId="94" fillId="0" borderId="12" xfId="0" applyFont="1" applyFill="1" applyBorder="1" applyAlignment="1" applyProtection="1">
      <alignment horizontal="center" vertical="center"/>
      <protection/>
    </xf>
    <xf numFmtId="0" fontId="94" fillId="0" borderId="14" xfId="0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94" fillId="34" borderId="14" xfId="0" applyFont="1" applyFill="1" applyBorder="1" applyAlignment="1" applyProtection="1">
      <alignment horizontal="center" vertical="center"/>
      <protection/>
    </xf>
    <xf numFmtId="0" fontId="94" fillId="34" borderId="23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8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 applyProtection="1">
      <alignment horizontal="center" vertical="center"/>
      <protection/>
    </xf>
    <xf numFmtId="0" fontId="94" fillId="0" borderId="12" xfId="0" applyFont="1" applyFill="1" applyBorder="1" applyAlignment="1" applyProtection="1">
      <alignment horizontal="center" vertical="center"/>
      <protection/>
    </xf>
    <xf numFmtId="3" fontId="117" fillId="0" borderId="11" xfId="0" applyNumberFormat="1" applyFont="1" applyFill="1" applyBorder="1" applyAlignment="1">
      <alignment horizontal="center" vertical="center"/>
    </xf>
    <xf numFmtId="3" fontId="117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7" fillId="0" borderId="11" xfId="0" applyFont="1" applyFill="1" applyBorder="1" applyAlignment="1" applyProtection="1">
      <alignment horizontal="center" vertical="center"/>
      <protection/>
    </xf>
    <xf numFmtId="0" fontId="117" fillId="0" borderId="13" xfId="0" applyFont="1" applyFill="1" applyBorder="1" applyAlignment="1" applyProtection="1">
      <alignment horizontal="center" vertical="center"/>
      <protection/>
    </xf>
    <xf numFmtId="0" fontId="117" fillId="0" borderId="12" xfId="0" applyFont="1" applyFill="1" applyBorder="1" applyAlignment="1" applyProtection="1">
      <alignment horizontal="center" vertical="center"/>
      <protection/>
    </xf>
    <xf numFmtId="0" fontId="117" fillId="33" borderId="10" xfId="0" applyFont="1" applyFill="1" applyBorder="1" applyAlignment="1" applyProtection="1">
      <alignment horizontal="center" vertical="center"/>
      <protection/>
    </xf>
    <xf numFmtId="3" fontId="117" fillId="33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18" fillId="12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4" fillId="36" borderId="10" xfId="0" applyFont="1" applyFill="1" applyBorder="1" applyAlignment="1" applyProtection="1">
      <alignment horizontal="left" vertical="center"/>
      <protection/>
    </xf>
    <xf numFmtId="10" fontId="94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wrapText="1"/>
    </xf>
    <xf numFmtId="0" fontId="57" fillId="0" borderId="14" xfId="0" applyFont="1" applyFill="1" applyBorder="1" applyAlignment="1" applyProtection="1">
      <alignment horizontal="left" vertical="center"/>
      <protection/>
    </xf>
    <xf numFmtId="3" fontId="57" fillId="0" borderId="1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98" fillId="34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4" fillId="36" borderId="24" xfId="53" applyFont="1" applyFill="1" applyBorder="1" applyAlignment="1">
      <alignment horizontal="center" vertical="center"/>
      <protection/>
    </xf>
    <xf numFmtId="0" fontId="14" fillId="36" borderId="25" xfId="53" applyFont="1" applyFill="1" applyBorder="1" applyAlignment="1">
      <alignment horizontal="center" vertical="center"/>
      <protection/>
    </xf>
    <xf numFmtId="0" fontId="14" fillId="36" borderId="26" xfId="53" applyFont="1" applyFill="1" applyBorder="1" applyAlignment="1">
      <alignment horizontal="center" vertical="center"/>
      <protection/>
    </xf>
    <xf numFmtId="0" fontId="14" fillId="0" borderId="20" xfId="53" applyFont="1" applyBorder="1" applyAlignment="1">
      <alignment horizontal="left"/>
      <protection/>
    </xf>
    <xf numFmtId="0" fontId="23" fillId="0" borderId="27" xfId="53" applyBorder="1" applyAlignment="1">
      <alignment/>
      <protection/>
    </xf>
    <xf numFmtId="49" fontId="14" fillId="0" borderId="28" xfId="53" applyNumberFormat="1" applyFont="1" applyBorder="1" applyAlignment="1">
      <alignment horizontal="center"/>
      <protection/>
    </xf>
    <xf numFmtId="49" fontId="14" fillId="0" borderId="29" xfId="53" applyNumberFormat="1" applyFont="1" applyBorder="1" applyAlignment="1">
      <alignment horizontal="center"/>
      <protection/>
    </xf>
    <xf numFmtId="49" fontId="14" fillId="0" borderId="3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14" fillId="0" borderId="31" xfId="53" applyFont="1" applyBorder="1" applyAlignment="1">
      <alignment horizontal="left"/>
      <protection/>
    </xf>
    <xf numFmtId="0" fontId="23" fillId="0" borderId="13" xfId="53" applyBorder="1" applyAlignment="1">
      <alignment/>
      <protection/>
    </xf>
    <xf numFmtId="49" fontId="14" fillId="0" borderId="31" xfId="53" applyNumberFormat="1" applyFont="1" applyBorder="1" applyAlignment="1">
      <alignment horizontal="center"/>
      <protection/>
    </xf>
    <xf numFmtId="49" fontId="14" fillId="0" borderId="13" xfId="53" applyNumberFormat="1" applyFont="1" applyBorder="1" applyAlignment="1">
      <alignment horizontal="center"/>
      <protection/>
    </xf>
    <xf numFmtId="49" fontId="14" fillId="0" borderId="32" xfId="53" applyNumberFormat="1" applyFont="1" applyBorder="1" applyAlignment="1">
      <alignment horizontal="center"/>
      <protection/>
    </xf>
    <xf numFmtId="0" fontId="14" fillId="0" borderId="33" xfId="53" applyFont="1" applyBorder="1" applyAlignment="1">
      <alignment horizontal="left"/>
      <protection/>
    </xf>
    <xf numFmtId="0" fontId="23" fillId="0" borderId="34" xfId="53" applyBorder="1" applyAlignment="1">
      <alignment/>
      <protection/>
    </xf>
    <xf numFmtId="49" fontId="14" fillId="0" borderId="35" xfId="53" applyNumberFormat="1" applyFont="1" applyBorder="1" applyAlignment="1">
      <alignment horizontal="center"/>
      <protection/>
    </xf>
    <xf numFmtId="49" fontId="14" fillId="0" borderId="36" xfId="53" applyNumberFormat="1" applyFont="1" applyBorder="1" applyAlignment="1">
      <alignment horizontal="center"/>
      <protection/>
    </xf>
    <xf numFmtId="49" fontId="14" fillId="0" borderId="37" xfId="53" applyNumberFormat="1" applyFont="1" applyBorder="1" applyAlignment="1">
      <alignment horizontal="center"/>
      <protection/>
    </xf>
    <xf numFmtId="0" fontId="14" fillId="36" borderId="20" xfId="53" applyFont="1" applyFill="1" applyBorder="1" applyAlignment="1">
      <alignment horizontal="center" vertical="center"/>
      <protection/>
    </xf>
    <xf numFmtId="0" fontId="23" fillId="36" borderId="27" xfId="53" applyFill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98" fillId="44" borderId="38" xfId="0" applyFont="1" applyFill="1" applyBorder="1" applyAlignment="1">
      <alignment horizontal="center"/>
    </xf>
    <xf numFmtId="0" fontId="98" fillId="44" borderId="39" xfId="0" applyFont="1" applyFill="1" applyBorder="1" applyAlignment="1">
      <alignment horizontal="center"/>
    </xf>
    <xf numFmtId="0" fontId="98" fillId="44" borderId="40" xfId="0" applyFont="1" applyFill="1" applyBorder="1" applyAlignment="1">
      <alignment horizontal="center"/>
    </xf>
    <xf numFmtId="0" fontId="16" fillId="44" borderId="38" xfId="0" applyFont="1" applyFill="1" applyBorder="1" applyAlignment="1">
      <alignment horizontal="center"/>
    </xf>
    <xf numFmtId="0" fontId="16" fillId="44" borderId="39" xfId="0" applyFont="1" applyFill="1" applyBorder="1" applyAlignment="1">
      <alignment horizontal="center"/>
    </xf>
    <xf numFmtId="0" fontId="16" fillId="44" borderId="40" xfId="0" applyFont="1" applyFill="1" applyBorder="1" applyAlignment="1">
      <alignment horizontal="center"/>
    </xf>
    <xf numFmtId="0" fontId="16" fillId="0" borderId="0" xfId="54" applyFont="1" applyAlignment="1">
      <alignment horizontal="left"/>
      <protection/>
    </xf>
    <xf numFmtId="0" fontId="107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6</xdr:row>
      <xdr:rowOff>0</xdr:rowOff>
    </xdr:from>
    <xdr:to>
      <xdr:col>8</xdr:col>
      <xdr:colOff>838200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285875"/>
          <a:ext cx="1781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0</xdr:row>
      <xdr:rowOff>0</xdr:rowOff>
    </xdr:from>
    <xdr:to>
      <xdr:col>5</xdr:col>
      <xdr:colOff>685800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0"/>
          <a:ext cx="4572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133350</xdr:rowOff>
    </xdr:from>
    <xdr:to>
      <xdr:col>9</xdr:col>
      <xdr:colOff>0</xdr:colOff>
      <xdr:row>10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086600" y="133350"/>
          <a:ext cx="21621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133350</xdr:rowOff>
    </xdr:from>
    <xdr:to>
      <xdr:col>9</xdr:col>
      <xdr:colOff>0</xdr:colOff>
      <xdr:row>11</xdr:row>
      <xdr:rowOff>0</xdr:rowOff>
    </xdr:to>
    <xdr:sp fLocksText="0">
      <xdr:nvSpPr>
        <xdr:cNvPr id="2" name="TextBox 11"/>
        <xdr:cNvSpPr txBox="1">
          <a:spLocks noChangeArrowheads="1"/>
        </xdr:cNvSpPr>
      </xdr:nvSpPr>
      <xdr:spPr>
        <a:xfrm>
          <a:off x="6724650" y="133350"/>
          <a:ext cx="25241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723900</xdr:colOff>
      <xdr:row>5</xdr:row>
      <xdr:rowOff>209550</xdr:rowOff>
    </xdr:from>
    <xdr:to>
      <xdr:col>8</xdr:col>
      <xdr:colOff>752475</xdr:colOff>
      <xdr:row>11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266825"/>
          <a:ext cx="1628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1524000</xdr:colOff>
      <xdr:row>0</xdr:row>
      <xdr:rowOff>0</xdr:rowOff>
    </xdr:from>
    <xdr:to>
      <xdr:col>5</xdr:col>
      <xdr:colOff>628650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0"/>
          <a:ext cx="454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133350</xdr:rowOff>
    </xdr:from>
    <xdr:to>
      <xdr:col>9</xdr:col>
      <xdr:colOff>0</xdr:colOff>
      <xdr:row>11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972300" y="133350"/>
          <a:ext cx="22764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133350</xdr:rowOff>
    </xdr:from>
    <xdr:to>
      <xdr:col>9</xdr:col>
      <xdr:colOff>0</xdr:colOff>
      <xdr:row>11</xdr:row>
      <xdr:rowOff>0</xdr:rowOff>
    </xdr:to>
    <xdr:sp fLocksText="0">
      <xdr:nvSpPr>
        <xdr:cNvPr id="2" name="TextBox 11"/>
        <xdr:cNvSpPr txBox="1">
          <a:spLocks noChangeArrowheads="1"/>
        </xdr:cNvSpPr>
      </xdr:nvSpPr>
      <xdr:spPr>
        <a:xfrm>
          <a:off x="6610350" y="133350"/>
          <a:ext cx="26384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638175</xdr:colOff>
      <xdr:row>6</xdr:row>
      <xdr:rowOff>114300</xdr:rowOff>
    </xdr:from>
    <xdr:to>
      <xdr:col>8</xdr:col>
      <xdr:colOff>762000</xdr:colOff>
      <xdr:row>11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66825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0</xdr:row>
      <xdr:rowOff>0</xdr:rowOff>
    </xdr:from>
    <xdr:to>
      <xdr:col>5</xdr:col>
      <xdr:colOff>742950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0"/>
          <a:ext cx="454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133350</xdr:rowOff>
    </xdr:from>
    <xdr:to>
      <xdr:col>7</xdr:col>
      <xdr:colOff>0</xdr:colOff>
      <xdr:row>12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876925" y="133350"/>
          <a:ext cx="27717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133350</xdr:rowOff>
    </xdr:from>
    <xdr:to>
      <xdr:col>7</xdr:col>
      <xdr:colOff>0</xdr:colOff>
      <xdr:row>9</xdr:row>
      <xdr:rowOff>0</xdr:rowOff>
    </xdr:to>
    <xdr:sp fLocksText="0">
      <xdr:nvSpPr>
        <xdr:cNvPr id="2" name="TextBox 19"/>
        <xdr:cNvSpPr txBox="1">
          <a:spLocks noChangeArrowheads="1"/>
        </xdr:cNvSpPr>
      </xdr:nvSpPr>
      <xdr:spPr>
        <a:xfrm>
          <a:off x="5876925" y="133350"/>
          <a:ext cx="2771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180975</xdr:rowOff>
    </xdr:from>
    <xdr:to>
      <xdr:col>6</xdr:col>
      <xdr:colOff>685800</xdr:colOff>
      <xdr:row>11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314450"/>
          <a:ext cx="1724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4</xdr:col>
      <xdr:colOff>209550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500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114300</xdr:rowOff>
    </xdr:from>
    <xdr:to>
      <xdr:col>13</xdr:col>
      <xdr:colOff>457200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1457325"/>
          <a:ext cx="1657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3409950</xdr:colOff>
      <xdr:row>0</xdr:row>
      <xdr:rowOff>19050</xdr:rowOff>
    </xdr:from>
    <xdr:to>
      <xdr:col>8</xdr:col>
      <xdr:colOff>190500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9050"/>
          <a:ext cx="498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7</xdr:row>
      <xdr:rowOff>0</xdr:rowOff>
    </xdr:from>
    <xdr:to>
      <xdr:col>7</xdr:col>
      <xdr:colOff>371475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533525"/>
          <a:ext cx="1266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0</xdr:row>
      <xdr:rowOff>0</xdr:rowOff>
    </xdr:from>
    <xdr:to>
      <xdr:col>4</xdr:col>
      <xdr:colOff>47625</xdr:colOff>
      <xdr:row>4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0"/>
          <a:ext cx="3905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8</xdr:row>
      <xdr:rowOff>0</xdr:rowOff>
    </xdr:from>
    <xdr:to>
      <xdr:col>7</xdr:col>
      <xdr:colOff>571500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571625"/>
          <a:ext cx="1362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O666"/>
  <sheetViews>
    <sheetView tabSelected="1" zoomScaleSheetLayoutView="100" workbookViewId="0" topLeftCell="A1">
      <selection activeCell="T22" sqref="T22"/>
    </sheetView>
  </sheetViews>
  <sheetFormatPr defaultColWidth="9.140625" defaultRowHeight="15"/>
  <cols>
    <col min="2" max="2" width="58.00390625" style="0" customWidth="1"/>
    <col min="3" max="3" width="15.00390625" style="0" hidden="1" customWidth="1"/>
    <col min="4" max="4" width="10.7109375" style="0" customWidth="1"/>
    <col min="5" max="5" width="13.28125" style="0" customWidth="1"/>
    <col min="6" max="6" width="13.8515625" style="0" customWidth="1"/>
    <col min="7" max="7" width="13.421875" style="0" customWidth="1"/>
    <col min="8" max="9" width="14.00390625" style="0" customWidth="1"/>
    <col min="183" max="198" width="0" style="0" hidden="1" customWidth="1"/>
  </cols>
  <sheetData>
    <row r="1" spans="1:9" ht="15">
      <c r="A1" s="86"/>
      <c r="B1" s="86"/>
      <c r="C1" s="86"/>
      <c r="D1" s="86"/>
      <c r="E1" s="86"/>
      <c r="F1" s="86"/>
      <c r="G1" s="86"/>
      <c r="H1" s="86"/>
      <c r="I1" s="86"/>
    </row>
    <row r="2" spans="1:9" ht="15">
      <c r="A2" s="86"/>
      <c r="B2" s="86"/>
      <c r="C2" s="86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9" ht="25.5" customHeight="1">
      <c r="A5" s="87"/>
      <c r="B5" s="88"/>
      <c r="C5" s="88"/>
      <c r="D5" s="88"/>
      <c r="E5" s="88"/>
      <c r="F5" s="88"/>
      <c r="G5" s="88"/>
      <c r="H5" s="88"/>
      <c r="I5" s="88"/>
    </row>
    <row r="6" spans="1:15" s="270" customFormat="1" ht="15.75" customHeight="1">
      <c r="A6" s="317" t="s">
        <v>1432</v>
      </c>
      <c r="B6" s="317"/>
      <c r="C6" s="317"/>
      <c r="D6" s="317"/>
      <c r="E6" s="321"/>
      <c r="F6" s="321"/>
      <c r="G6" s="321"/>
      <c r="H6" s="321"/>
      <c r="I6" s="321"/>
      <c r="M6" s="318"/>
      <c r="N6" s="318"/>
      <c r="O6" s="318"/>
    </row>
    <row r="7" spans="1:15" s="273" customFormat="1" ht="14.25" customHeight="1">
      <c r="A7" s="275" t="s">
        <v>1433</v>
      </c>
      <c r="B7" s="275"/>
      <c r="C7" s="275"/>
      <c r="D7" s="275"/>
      <c r="E7" s="275"/>
      <c r="F7" s="275"/>
      <c r="G7" s="275"/>
      <c r="H7" s="275"/>
      <c r="I7" s="275"/>
      <c r="M7" s="275"/>
      <c r="N7" s="275"/>
      <c r="O7" s="275"/>
    </row>
    <row r="8" spans="1:15" s="273" customFormat="1" ht="15" customHeight="1">
      <c r="A8" s="275" t="s">
        <v>932</v>
      </c>
      <c r="B8" s="275"/>
      <c r="C8" s="275"/>
      <c r="D8" s="275"/>
      <c r="E8" s="275"/>
      <c r="F8" s="275"/>
      <c r="G8" s="275"/>
      <c r="H8" s="275"/>
      <c r="I8" s="275"/>
      <c r="M8" s="271"/>
      <c r="N8" s="271"/>
      <c r="O8" s="271"/>
    </row>
    <row r="9" spans="1:15" s="273" customFormat="1" ht="15" customHeight="1">
      <c r="A9" s="275" t="s">
        <v>103</v>
      </c>
      <c r="B9" s="275"/>
      <c r="C9" s="275"/>
      <c r="D9" s="275"/>
      <c r="E9" s="275"/>
      <c r="F9" s="275"/>
      <c r="G9" s="275"/>
      <c r="H9" s="275"/>
      <c r="I9" s="275"/>
      <c r="M9" s="275"/>
      <c r="N9" s="275"/>
      <c r="O9" s="275"/>
    </row>
    <row r="10" spans="1:15" s="273" customFormat="1" ht="15.75">
      <c r="A10" s="320" t="s">
        <v>930</v>
      </c>
      <c r="B10" s="322"/>
      <c r="C10" s="322"/>
      <c r="D10" s="322"/>
      <c r="E10" s="323"/>
      <c r="F10" s="323"/>
      <c r="G10" s="323"/>
      <c r="H10" s="323"/>
      <c r="I10" s="323"/>
      <c r="M10" s="319"/>
      <c r="N10" s="319"/>
      <c r="O10" s="319"/>
    </row>
    <row r="11" spans="1:15" s="273" customFormat="1" ht="15.75">
      <c r="A11" s="320" t="s">
        <v>1431</v>
      </c>
      <c r="B11" s="320"/>
      <c r="C11" s="320"/>
      <c r="D11" s="320"/>
      <c r="E11" s="320"/>
      <c r="F11" s="320"/>
      <c r="G11" s="320"/>
      <c r="H11" s="320"/>
      <c r="I11" s="320"/>
      <c r="M11" s="272"/>
      <c r="N11" s="272"/>
      <c r="O11" s="272"/>
    </row>
    <row r="12" spans="1:187" ht="31.5" customHeight="1">
      <c r="A12" s="297" t="s">
        <v>1402</v>
      </c>
      <c r="B12" s="298"/>
      <c r="C12" s="298"/>
      <c r="D12" s="298"/>
      <c r="E12" s="298"/>
      <c r="F12" s="298"/>
      <c r="G12" s="298"/>
      <c r="H12" s="298"/>
      <c r="I12" s="298"/>
      <c r="GD12" t="s">
        <v>102</v>
      </c>
      <c r="GE12" s="76">
        <v>0.05</v>
      </c>
    </row>
    <row r="13" spans="1:197" ht="21.75" customHeight="1">
      <c r="A13" s="277" t="s">
        <v>809</v>
      </c>
      <c r="B13" s="279"/>
      <c r="C13" s="279"/>
      <c r="D13" s="279"/>
      <c r="E13" s="279"/>
      <c r="F13" s="279"/>
      <c r="G13" s="279"/>
      <c r="H13" s="279"/>
      <c r="I13" s="279"/>
      <c r="GD13" s="1" t="s">
        <v>4</v>
      </c>
      <c r="GE13" s="1" t="s">
        <v>5</v>
      </c>
      <c r="GF13" s="1" t="s">
        <v>6</v>
      </c>
      <c r="GG13" s="1" t="s">
        <v>7</v>
      </c>
      <c r="GH13" s="1" t="s">
        <v>8</v>
      </c>
      <c r="GK13" s="1" t="s">
        <v>4</v>
      </c>
      <c r="GL13" s="1" t="s">
        <v>5</v>
      </c>
      <c r="GM13" s="1" t="s">
        <v>6</v>
      </c>
      <c r="GN13" s="1" t="s">
        <v>7</v>
      </c>
      <c r="GO13" s="1" t="s">
        <v>8</v>
      </c>
    </row>
    <row r="14" spans="1:197" s="92" customFormat="1" ht="17.25">
      <c r="A14" s="283" t="s">
        <v>105</v>
      </c>
      <c r="B14" s="283"/>
      <c r="C14" s="283"/>
      <c r="D14" s="126" t="s">
        <v>106</v>
      </c>
      <c r="E14" s="126" t="s">
        <v>107</v>
      </c>
      <c r="F14" s="126" t="s">
        <v>108</v>
      </c>
      <c r="G14" s="126" t="s">
        <v>109</v>
      </c>
      <c r="H14" s="126" t="s">
        <v>110</v>
      </c>
      <c r="I14" s="126" t="s">
        <v>111</v>
      </c>
      <c r="L14"/>
      <c r="GD14" s="93" t="s">
        <v>4</v>
      </c>
      <c r="GE14" s="93" t="s">
        <v>5</v>
      </c>
      <c r="GF14" s="93" t="s">
        <v>6</v>
      </c>
      <c r="GG14" s="93" t="s">
        <v>7</v>
      </c>
      <c r="GH14" s="93" t="s">
        <v>8</v>
      </c>
      <c r="GK14" s="93" t="s">
        <v>4</v>
      </c>
      <c r="GL14" s="93" t="s">
        <v>5</v>
      </c>
      <c r="GM14" s="93" t="s">
        <v>6</v>
      </c>
      <c r="GN14" s="93" t="s">
        <v>7</v>
      </c>
      <c r="GO14" s="93" t="s">
        <v>8</v>
      </c>
    </row>
    <row r="15" spans="1:197" s="7" customFormat="1" ht="15" customHeight="1">
      <c r="A15" s="280" t="s">
        <v>64</v>
      </c>
      <c r="B15" s="281"/>
      <c r="C15" s="282"/>
      <c r="D15" s="98" t="s">
        <v>0</v>
      </c>
      <c r="E15" s="203">
        <v>3357.9999999999995</v>
      </c>
      <c r="F15" s="203">
        <v>3737.4999999999995</v>
      </c>
      <c r="G15" s="203">
        <v>4082.4999999999995</v>
      </c>
      <c r="H15" s="203">
        <v>4772.5</v>
      </c>
      <c r="I15" s="203">
        <v>5796</v>
      </c>
      <c r="L15"/>
      <c r="GD15" s="11">
        <f aca="true" t="shared" si="0" ref="GD15:GD49">ROUND(GK15*$GE$12+GK15,-1)</f>
        <v>2860</v>
      </c>
      <c r="GE15" s="11">
        <f aca="true" t="shared" si="1" ref="GE15:GE49">ROUND(GL15*$GE$12+GL15,-1)</f>
        <v>3190</v>
      </c>
      <c r="GF15" s="11">
        <f aca="true" t="shared" si="2" ref="GF15:GF49">ROUND(GM15*$GE$12+GM15,-1)</f>
        <v>3480</v>
      </c>
      <c r="GG15" s="11">
        <f aca="true" t="shared" si="3" ref="GG15:GG49">ROUND(GN15*$GE$12+GN15,-1)</f>
        <v>4070</v>
      </c>
      <c r="GH15" s="11">
        <f aca="true" t="shared" si="4" ref="GH15:GH49">ROUND(GO15*$GE$12+GO15,-1)</f>
        <v>4940</v>
      </c>
      <c r="GK15" s="11">
        <v>2720</v>
      </c>
      <c r="GL15" s="11">
        <v>3040</v>
      </c>
      <c r="GM15" s="11">
        <v>3310</v>
      </c>
      <c r="GN15" s="11">
        <v>3880</v>
      </c>
      <c r="GO15" s="11">
        <v>4700</v>
      </c>
    </row>
    <row r="16" spans="1:197" s="7" customFormat="1" ht="15" customHeight="1">
      <c r="A16" s="280" t="s">
        <v>62</v>
      </c>
      <c r="B16" s="281"/>
      <c r="C16" s="282"/>
      <c r="D16" s="98" t="s">
        <v>0</v>
      </c>
      <c r="E16" s="203">
        <v>4186</v>
      </c>
      <c r="F16" s="203">
        <v>4669</v>
      </c>
      <c r="G16" s="203">
        <v>5106</v>
      </c>
      <c r="H16" s="203">
        <v>5956.999999999999</v>
      </c>
      <c r="I16" s="203">
        <v>7233.499999999999</v>
      </c>
      <c r="L16"/>
      <c r="GD16" s="11">
        <f t="shared" si="0"/>
        <v>3570</v>
      </c>
      <c r="GE16" s="11">
        <f t="shared" si="1"/>
        <v>3980</v>
      </c>
      <c r="GF16" s="11">
        <f t="shared" si="2"/>
        <v>4350</v>
      </c>
      <c r="GG16" s="11">
        <f t="shared" si="3"/>
        <v>5080</v>
      </c>
      <c r="GH16" s="11">
        <f t="shared" si="4"/>
        <v>6170</v>
      </c>
      <c r="GK16" s="11">
        <v>3400</v>
      </c>
      <c r="GL16" s="11">
        <v>3790</v>
      </c>
      <c r="GM16" s="11">
        <v>4140</v>
      </c>
      <c r="GN16" s="11">
        <v>4840</v>
      </c>
      <c r="GO16" s="11">
        <v>5880</v>
      </c>
    </row>
    <row r="17" spans="1:197" s="7" customFormat="1" ht="15" customHeight="1">
      <c r="A17" s="280" t="s">
        <v>938</v>
      </c>
      <c r="B17" s="281"/>
      <c r="C17" s="282"/>
      <c r="D17" s="98" t="s">
        <v>0</v>
      </c>
      <c r="E17" s="203">
        <v>5301.5</v>
      </c>
      <c r="F17" s="203">
        <v>5681</v>
      </c>
      <c r="G17" s="203">
        <v>6002.999999999999</v>
      </c>
      <c r="H17" s="203">
        <v>6704.499999999999</v>
      </c>
      <c r="I17" s="203">
        <v>7727.999999999999</v>
      </c>
      <c r="L17"/>
      <c r="GD17" s="11">
        <f t="shared" si="0"/>
        <v>4520</v>
      </c>
      <c r="GE17" s="11">
        <f t="shared" si="1"/>
        <v>4840</v>
      </c>
      <c r="GF17" s="11">
        <f t="shared" si="2"/>
        <v>5120</v>
      </c>
      <c r="GG17" s="11">
        <f t="shared" si="3"/>
        <v>5720</v>
      </c>
      <c r="GH17" s="11">
        <f t="shared" si="4"/>
        <v>6590</v>
      </c>
      <c r="GK17" s="11">
        <v>4300</v>
      </c>
      <c r="GL17" s="11">
        <v>4610</v>
      </c>
      <c r="GM17" s="11">
        <v>4880</v>
      </c>
      <c r="GN17" s="11">
        <v>5450</v>
      </c>
      <c r="GO17" s="11">
        <v>6280</v>
      </c>
    </row>
    <row r="18" spans="1:197" s="7" customFormat="1" ht="15" customHeight="1">
      <c r="A18" s="280" t="s">
        <v>939</v>
      </c>
      <c r="B18" s="281"/>
      <c r="C18" s="282"/>
      <c r="D18" s="98" t="s">
        <v>0</v>
      </c>
      <c r="E18" s="203">
        <v>3863.9999999999995</v>
      </c>
      <c r="F18" s="203">
        <v>4289.5</v>
      </c>
      <c r="G18" s="203">
        <v>4680.5</v>
      </c>
      <c r="H18" s="203">
        <v>5474</v>
      </c>
      <c r="I18" s="203">
        <v>6658.499999999999</v>
      </c>
      <c r="L18" s="92"/>
      <c r="GD18" s="11">
        <f t="shared" si="0"/>
        <v>3290</v>
      </c>
      <c r="GE18" s="11">
        <f t="shared" si="1"/>
        <v>3660</v>
      </c>
      <c r="GF18" s="11">
        <f t="shared" si="2"/>
        <v>3990</v>
      </c>
      <c r="GG18" s="11">
        <f t="shared" si="3"/>
        <v>4670</v>
      </c>
      <c r="GH18" s="11">
        <f t="shared" si="4"/>
        <v>5680</v>
      </c>
      <c r="GK18" s="11">
        <v>3130</v>
      </c>
      <c r="GL18" s="11">
        <v>3490</v>
      </c>
      <c r="GM18" s="11">
        <v>3800</v>
      </c>
      <c r="GN18" s="11">
        <v>4450</v>
      </c>
      <c r="GO18" s="11">
        <v>5410</v>
      </c>
    </row>
    <row r="19" spans="1:197" s="7" customFormat="1" ht="15" customHeight="1">
      <c r="A19" s="280" t="s">
        <v>945</v>
      </c>
      <c r="B19" s="281"/>
      <c r="C19" s="282"/>
      <c r="D19" s="98" t="s">
        <v>0</v>
      </c>
      <c r="E19" s="203">
        <v>6968.999999999999</v>
      </c>
      <c r="F19" s="203">
        <v>7371.499999999999</v>
      </c>
      <c r="G19" s="203">
        <v>7693.499999999999</v>
      </c>
      <c r="H19" s="203">
        <v>8395</v>
      </c>
      <c r="I19" s="203">
        <v>9407</v>
      </c>
      <c r="L19" s="92"/>
      <c r="GD19" s="11">
        <f t="shared" si="0"/>
        <v>5940</v>
      </c>
      <c r="GE19" s="11">
        <f t="shared" si="1"/>
        <v>6280</v>
      </c>
      <c r="GF19" s="11">
        <f t="shared" si="2"/>
        <v>6560</v>
      </c>
      <c r="GG19" s="11">
        <f t="shared" si="3"/>
        <v>7160</v>
      </c>
      <c r="GH19" s="11">
        <f t="shared" si="4"/>
        <v>8020</v>
      </c>
      <c r="GK19" s="11">
        <v>5660</v>
      </c>
      <c r="GL19" s="11">
        <v>5980</v>
      </c>
      <c r="GM19" s="11">
        <v>6250</v>
      </c>
      <c r="GN19" s="11">
        <v>6820</v>
      </c>
      <c r="GO19" s="11">
        <v>7640</v>
      </c>
    </row>
    <row r="20" spans="1:197" s="7" customFormat="1" ht="15" customHeight="1">
      <c r="A20" s="280" t="s">
        <v>940</v>
      </c>
      <c r="B20" s="282"/>
      <c r="C20" s="202"/>
      <c r="D20" s="98" t="s">
        <v>0</v>
      </c>
      <c r="E20" s="203">
        <v>14052.999999999998</v>
      </c>
      <c r="F20" s="203">
        <v>15409.999999999998</v>
      </c>
      <c r="G20" s="203">
        <v>16583</v>
      </c>
      <c r="H20" s="203">
        <v>18998</v>
      </c>
      <c r="I20" s="203">
        <v>22988.5</v>
      </c>
      <c r="L20" s="92"/>
      <c r="GD20" s="11">
        <f t="shared" si="0"/>
        <v>11980</v>
      </c>
      <c r="GE20" s="11">
        <f t="shared" si="1"/>
        <v>13140</v>
      </c>
      <c r="GF20" s="11">
        <f t="shared" si="2"/>
        <v>14140</v>
      </c>
      <c r="GG20" s="11">
        <f t="shared" si="3"/>
        <v>16200</v>
      </c>
      <c r="GH20" s="11">
        <f t="shared" si="4"/>
        <v>19600</v>
      </c>
      <c r="GK20" s="11">
        <v>11410</v>
      </c>
      <c r="GL20" s="11">
        <v>12510</v>
      </c>
      <c r="GM20" s="11">
        <v>13470</v>
      </c>
      <c r="GN20" s="11">
        <v>15430</v>
      </c>
      <c r="GO20" s="11">
        <v>18670</v>
      </c>
    </row>
    <row r="21" spans="1:197" s="7" customFormat="1" ht="15" customHeight="1">
      <c r="A21" s="280" t="s">
        <v>946</v>
      </c>
      <c r="B21" s="282"/>
      <c r="C21" s="202"/>
      <c r="D21" s="98" t="s">
        <v>0</v>
      </c>
      <c r="E21" s="203">
        <v>14305.999999999998</v>
      </c>
      <c r="F21" s="203">
        <v>15674.499999999998</v>
      </c>
      <c r="G21" s="203">
        <v>16847.5</v>
      </c>
      <c r="H21" s="203">
        <v>19262.5</v>
      </c>
      <c r="I21" s="203">
        <v>23253</v>
      </c>
      <c r="L21" s="92"/>
      <c r="GD21" s="11">
        <f t="shared" si="0"/>
        <v>12200</v>
      </c>
      <c r="GE21" s="11">
        <f t="shared" si="1"/>
        <v>13360</v>
      </c>
      <c r="GF21" s="11">
        <f t="shared" si="2"/>
        <v>14360</v>
      </c>
      <c r="GG21" s="11">
        <f t="shared" si="3"/>
        <v>16420</v>
      </c>
      <c r="GH21" s="11">
        <f t="shared" si="4"/>
        <v>19820</v>
      </c>
      <c r="GK21" s="11">
        <v>11620</v>
      </c>
      <c r="GL21" s="11">
        <v>12720</v>
      </c>
      <c r="GM21" s="11">
        <v>13680</v>
      </c>
      <c r="GN21" s="11">
        <v>15640</v>
      </c>
      <c r="GO21" s="11">
        <v>18880</v>
      </c>
    </row>
    <row r="22" spans="1:197" s="7" customFormat="1" ht="15" customHeight="1">
      <c r="A22" s="280" t="s">
        <v>943</v>
      </c>
      <c r="B22" s="282"/>
      <c r="C22" s="202"/>
      <c r="D22" s="98" t="s">
        <v>0</v>
      </c>
      <c r="E22" s="203">
        <v>15996.499999999998</v>
      </c>
      <c r="F22" s="203">
        <v>17342</v>
      </c>
      <c r="G22" s="203">
        <v>18538</v>
      </c>
      <c r="H22" s="203">
        <v>20941.5</v>
      </c>
      <c r="I22" s="203">
        <v>24931.999999999996</v>
      </c>
      <c r="L22" s="92"/>
      <c r="GD22" s="11">
        <f t="shared" si="0"/>
        <v>13640</v>
      </c>
      <c r="GE22" s="11">
        <f t="shared" si="1"/>
        <v>14780</v>
      </c>
      <c r="GF22" s="11">
        <f t="shared" si="2"/>
        <v>15800</v>
      </c>
      <c r="GG22" s="11">
        <f t="shared" si="3"/>
        <v>17850</v>
      </c>
      <c r="GH22" s="11">
        <f t="shared" si="4"/>
        <v>21250</v>
      </c>
      <c r="GK22" s="11">
        <v>12990</v>
      </c>
      <c r="GL22" s="11">
        <v>14080</v>
      </c>
      <c r="GM22" s="11">
        <v>15050</v>
      </c>
      <c r="GN22" s="11">
        <v>17000</v>
      </c>
      <c r="GO22" s="11">
        <v>20240</v>
      </c>
    </row>
    <row r="23" spans="1:197" s="7" customFormat="1" ht="15" customHeight="1">
      <c r="A23" s="280" t="s">
        <v>941</v>
      </c>
      <c r="B23" s="281"/>
      <c r="C23" s="282"/>
      <c r="D23" s="98" t="s">
        <v>0</v>
      </c>
      <c r="E23" s="203">
        <v>13408.999999999998</v>
      </c>
      <c r="F23" s="203">
        <v>14754.499999999998</v>
      </c>
      <c r="G23" s="203">
        <v>15950.499999999998</v>
      </c>
      <c r="H23" s="203">
        <v>18354</v>
      </c>
      <c r="I23" s="96">
        <v>22344.5</v>
      </c>
      <c r="L23" s="92"/>
      <c r="GD23" s="11">
        <f t="shared" si="0"/>
        <v>11430</v>
      </c>
      <c r="GE23" s="11">
        <f t="shared" si="1"/>
        <v>12580</v>
      </c>
      <c r="GF23" s="11">
        <f t="shared" si="2"/>
        <v>13600</v>
      </c>
      <c r="GG23" s="11">
        <f t="shared" si="3"/>
        <v>15650</v>
      </c>
      <c r="GH23" s="11">
        <f t="shared" si="4"/>
        <v>19050</v>
      </c>
      <c r="GK23" s="11">
        <v>10890</v>
      </c>
      <c r="GL23" s="11">
        <v>11980</v>
      </c>
      <c r="GM23" s="11">
        <v>12950</v>
      </c>
      <c r="GN23" s="11">
        <v>14900</v>
      </c>
      <c r="GO23" s="11">
        <v>18140</v>
      </c>
    </row>
    <row r="24" spans="1:197" s="7" customFormat="1" ht="15" customHeight="1">
      <c r="A24" s="280" t="s">
        <v>947</v>
      </c>
      <c r="B24" s="282"/>
      <c r="C24" s="202"/>
      <c r="D24" s="98" t="s">
        <v>0</v>
      </c>
      <c r="E24" s="203">
        <v>13673.499999999998</v>
      </c>
      <c r="F24" s="203">
        <v>15018.999999999998</v>
      </c>
      <c r="G24" s="203">
        <v>16214.999999999998</v>
      </c>
      <c r="H24" s="203">
        <v>18618.5</v>
      </c>
      <c r="I24" s="96">
        <v>22609</v>
      </c>
      <c r="L24" s="92"/>
      <c r="GD24" s="11">
        <f t="shared" si="0"/>
        <v>11660</v>
      </c>
      <c r="GE24" s="11">
        <f t="shared" si="1"/>
        <v>12800</v>
      </c>
      <c r="GF24" s="11">
        <f t="shared" si="2"/>
        <v>13820</v>
      </c>
      <c r="GG24" s="11">
        <f t="shared" si="3"/>
        <v>15870</v>
      </c>
      <c r="GH24" s="11">
        <f t="shared" si="4"/>
        <v>19270</v>
      </c>
      <c r="GK24" s="11">
        <v>11100</v>
      </c>
      <c r="GL24" s="11">
        <v>12190</v>
      </c>
      <c r="GM24" s="11">
        <v>13160</v>
      </c>
      <c r="GN24" s="11">
        <v>15110</v>
      </c>
      <c r="GO24" s="11">
        <v>18350</v>
      </c>
    </row>
    <row r="25" spans="1:197" s="7" customFormat="1" ht="15" customHeight="1">
      <c r="A25" s="280" t="s">
        <v>944</v>
      </c>
      <c r="B25" s="282"/>
      <c r="C25" s="202"/>
      <c r="D25" s="98" t="s">
        <v>0</v>
      </c>
      <c r="E25" s="203">
        <v>15340.999999999998</v>
      </c>
      <c r="F25" s="203">
        <v>16698</v>
      </c>
      <c r="G25" s="203">
        <v>17894</v>
      </c>
      <c r="H25" s="203">
        <v>20297.5</v>
      </c>
      <c r="I25" s="96">
        <v>24287.999999999996</v>
      </c>
      <c r="L25" s="92"/>
      <c r="GD25" s="11">
        <f t="shared" si="0"/>
        <v>13080</v>
      </c>
      <c r="GE25" s="11">
        <f t="shared" si="1"/>
        <v>14240</v>
      </c>
      <c r="GF25" s="11">
        <f t="shared" si="2"/>
        <v>15250</v>
      </c>
      <c r="GG25" s="11">
        <f t="shared" si="3"/>
        <v>17300</v>
      </c>
      <c r="GH25" s="11">
        <f t="shared" si="4"/>
        <v>20710</v>
      </c>
      <c r="GK25" s="11">
        <v>12460</v>
      </c>
      <c r="GL25" s="11">
        <v>13560</v>
      </c>
      <c r="GM25" s="11">
        <v>14520</v>
      </c>
      <c r="GN25" s="11">
        <v>16480</v>
      </c>
      <c r="GO25" s="11">
        <v>19720</v>
      </c>
    </row>
    <row r="26" spans="1:197" ht="18.75" customHeight="1">
      <c r="A26" s="277" t="s">
        <v>830</v>
      </c>
      <c r="B26" s="277"/>
      <c r="C26" s="277"/>
      <c r="D26" s="277"/>
      <c r="E26" s="277"/>
      <c r="F26" s="277"/>
      <c r="G26" s="277"/>
      <c r="H26" s="277"/>
      <c r="I26" s="277"/>
      <c r="L26" s="92"/>
      <c r="GD26" s="11" t="e">
        <f t="shared" si="0"/>
        <v>#VALUE!</v>
      </c>
      <c r="GE26" s="11" t="e">
        <f t="shared" si="1"/>
        <v>#VALUE!</v>
      </c>
      <c r="GF26" s="11" t="e">
        <f t="shared" si="2"/>
        <v>#VALUE!</v>
      </c>
      <c r="GG26" s="11" t="e">
        <f t="shared" si="3"/>
        <v>#VALUE!</v>
      </c>
      <c r="GH26" s="11" t="e">
        <f t="shared" si="4"/>
        <v>#VALUE!</v>
      </c>
      <c r="GK26" s="1" t="s">
        <v>4</v>
      </c>
      <c r="GL26" s="1" t="s">
        <v>5</v>
      </c>
      <c r="GM26" s="1" t="s">
        <v>6</v>
      </c>
      <c r="GN26" s="1" t="s">
        <v>7</v>
      </c>
      <c r="GO26" s="1" t="s">
        <v>8</v>
      </c>
    </row>
    <row r="27" spans="1:197" s="92" customFormat="1" ht="17.25">
      <c r="A27" s="283" t="s">
        <v>105</v>
      </c>
      <c r="B27" s="283"/>
      <c r="C27" s="283"/>
      <c r="D27" s="126" t="s">
        <v>106</v>
      </c>
      <c r="E27" s="126" t="s">
        <v>107</v>
      </c>
      <c r="F27" s="126" t="s">
        <v>108</v>
      </c>
      <c r="G27" s="126" t="s">
        <v>109</v>
      </c>
      <c r="H27" s="126" t="s">
        <v>110</v>
      </c>
      <c r="I27" s="126" t="s">
        <v>111</v>
      </c>
      <c r="GD27" s="93" t="s">
        <v>4</v>
      </c>
      <c r="GE27" s="93" t="s">
        <v>5</v>
      </c>
      <c r="GF27" s="93" t="s">
        <v>6</v>
      </c>
      <c r="GG27" s="93" t="s">
        <v>7</v>
      </c>
      <c r="GH27" s="93" t="s">
        <v>8</v>
      </c>
      <c r="GK27" s="93" t="s">
        <v>4</v>
      </c>
      <c r="GL27" s="93" t="s">
        <v>5</v>
      </c>
      <c r="GM27" s="93" t="s">
        <v>6</v>
      </c>
      <c r="GN27" s="93" t="s">
        <v>7</v>
      </c>
      <c r="GO27" s="93" t="s">
        <v>8</v>
      </c>
    </row>
    <row r="28" spans="1:197" ht="15" customHeight="1">
      <c r="A28" s="278" t="s">
        <v>64</v>
      </c>
      <c r="B28" s="278"/>
      <c r="C28" s="278"/>
      <c r="D28" s="98" t="s">
        <v>0</v>
      </c>
      <c r="E28" s="96">
        <v>3610.9999999999995</v>
      </c>
      <c r="F28" s="96">
        <v>4001.9999999999995</v>
      </c>
      <c r="G28" s="96">
        <v>4335.5</v>
      </c>
      <c r="H28" s="96">
        <v>5037</v>
      </c>
      <c r="I28" s="96">
        <v>6048.999999999999</v>
      </c>
      <c r="L28" s="92"/>
      <c r="GD28" s="11">
        <f t="shared" si="0"/>
        <v>3080</v>
      </c>
      <c r="GE28" s="11">
        <f t="shared" si="1"/>
        <v>3410</v>
      </c>
      <c r="GF28" s="11">
        <f t="shared" si="2"/>
        <v>3700</v>
      </c>
      <c r="GG28" s="11">
        <f t="shared" si="3"/>
        <v>4290</v>
      </c>
      <c r="GH28" s="11">
        <f t="shared" si="4"/>
        <v>5160</v>
      </c>
      <c r="GK28" s="11">
        <v>2930</v>
      </c>
      <c r="GL28" s="11">
        <v>3250</v>
      </c>
      <c r="GM28" s="11">
        <v>3520</v>
      </c>
      <c r="GN28" s="11">
        <v>4090</v>
      </c>
      <c r="GO28" s="11">
        <v>4910</v>
      </c>
    </row>
    <row r="29" spans="1:197" ht="15" customHeight="1">
      <c r="A29" s="278" t="s">
        <v>62</v>
      </c>
      <c r="B29" s="278"/>
      <c r="C29" s="278"/>
      <c r="D29" s="98" t="s">
        <v>0</v>
      </c>
      <c r="E29" s="96">
        <v>4519.5</v>
      </c>
      <c r="F29" s="96">
        <v>4991</v>
      </c>
      <c r="G29" s="96">
        <v>5416.5</v>
      </c>
      <c r="H29" s="96">
        <v>6290.499999999999</v>
      </c>
      <c r="I29" s="96">
        <v>7566.999999999999</v>
      </c>
      <c r="L29" s="92"/>
      <c r="GD29" s="11">
        <f t="shared" si="0"/>
        <v>3850</v>
      </c>
      <c r="GE29" s="11">
        <f t="shared" si="1"/>
        <v>4250</v>
      </c>
      <c r="GF29" s="11">
        <f t="shared" si="2"/>
        <v>4620</v>
      </c>
      <c r="GG29" s="11">
        <f t="shared" si="3"/>
        <v>5360</v>
      </c>
      <c r="GH29" s="11">
        <f t="shared" si="4"/>
        <v>6450</v>
      </c>
      <c r="GK29" s="11">
        <v>3670</v>
      </c>
      <c r="GL29" s="11">
        <v>4050</v>
      </c>
      <c r="GM29" s="11">
        <v>4400</v>
      </c>
      <c r="GN29" s="11">
        <v>5100</v>
      </c>
      <c r="GO29" s="11">
        <v>6140</v>
      </c>
    </row>
    <row r="30" spans="1:197" ht="15" customHeight="1">
      <c r="A30" s="97" t="s">
        <v>82</v>
      </c>
      <c r="B30" s="97"/>
      <c r="C30" s="97"/>
      <c r="D30" s="98" t="s">
        <v>0</v>
      </c>
      <c r="E30" s="96">
        <v>5554.5</v>
      </c>
      <c r="F30" s="96">
        <v>5933.999999999999</v>
      </c>
      <c r="G30" s="96">
        <v>6267.499999999999</v>
      </c>
      <c r="H30" s="96">
        <v>6968.999999999999</v>
      </c>
      <c r="I30" s="96">
        <v>7992.499999999999</v>
      </c>
      <c r="L30" s="92"/>
      <c r="GD30" s="11">
        <f t="shared" si="0"/>
        <v>4740</v>
      </c>
      <c r="GE30" s="11">
        <f t="shared" si="1"/>
        <v>5060</v>
      </c>
      <c r="GF30" s="11">
        <f t="shared" si="2"/>
        <v>5340</v>
      </c>
      <c r="GG30" s="11">
        <f t="shared" si="3"/>
        <v>5940</v>
      </c>
      <c r="GH30" s="11">
        <f t="shared" si="4"/>
        <v>6810</v>
      </c>
      <c r="GK30" s="11">
        <v>4510</v>
      </c>
      <c r="GL30" s="11">
        <v>4820</v>
      </c>
      <c r="GM30" s="11">
        <v>5090</v>
      </c>
      <c r="GN30" s="11">
        <v>5660</v>
      </c>
      <c r="GO30" s="11">
        <v>6490</v>
      </c>
    </row>
    <row r="31" spans="1:197" ht="15" customHeight="1">
      <c r="A31" s="278" t="s">
        <v>940</v>
      </c>
      <c r="B31" s="278"/>
      <c r="C31" s="97"/>
      <c r="D31" s="98" t="s">
        <v>0</v>
      </c>
      <c r="E31" s="96">
        <v>14305.999999999998</v>
      </c>
      <c r="F31" s="96">
        <v>15674.499999999998</v>
      </c>
      <c r="G31" s="96">
        <v>16847.5</v>
      </c>
      <c r="H31" s="96">
        <v>19262.5</v>
      </c>
      <c r="I31" s="96">
        <v>23253</v>
      </c>
      <c r="L31" s="92"/>
      <c r="GD31" s="11">
        <f t="shared" si="0"/>
        <v>12200</v>
      </c>
      <c r="GE31" s="11">
        <f t="shared" si="1"/>
        <v>13360</v>
      </c>
      <c r="GF31" s="11">
        <f t="shared" si="2"/>
        <v>14360</v>
      </c>
      <c r="GG31" s="11">
        <f t="shared" si="3"/>
        <v>16420</v>
      </c>
      <c r="GH31" s="11">
        <f t="shared" si="4"/>
        <v>19820</v>
      </c>
      <c r="GK31" s="11">
        <v>11620</v>
      </c>
      <c r="GL31" s="11">
        <v>12720</v>
      </c>
      <c r="GM31" s="11">
        <v>13680</v>
      </c>
      <c r="GN31" s="11">
        <v>15640</v>
      </c>
      <c r="GO31" s="11">
        <v>18880</v>
      </c>
    </row>
    <row r="32" spans="1:197" ht="15" customHeight="1">
      <c r="A32" s="278" t="s">
        <v>941</v>
      </c>
      <c r="B32" s="278"/>
      <c r="C32" s="278"/>
      <c r="D32" s="98" t="s">
        <v>0</v>
      </c>
      <c r="E32" s="96">
        <v>13673.499999999998</v>
      </c>
      <c r="F32" s="96">
        <v>15018.999999999998</v>
      </c>
      <c r="G32" s="96">
        <v>16214.999999999998</v>
      </c>
      <c r="H32" s="96">
        <v>18618.5</v>
      </c>
      <c r="I32" s="96">
        <v>22609</v>
      </c>
      <c r="L32" s="92"/>
      <c r="GD32" s="11">
        <f t="shared" si="0"/>
        <v>11660</v>
      </c>
      <c r="GE32" s="11">
        <f t="shared" si="1"/>
        <v>12800</v>
      </c>
      <c r="GF32" s="11">
        <f t="shared" si="2"/>
        <v>13820</v>
      </c>
      <c r="GG32" s="11">
        <f t="shared" si="3"/>
        <v>15870</v>
      </c>
      <c r="GH32" s="11">
        <f t="shared" si="4"/>
        <v>19270</v>
      </c>
      <c r="GK32" s="11">
        <v>11100</v>
      </c>
      <c r="GL32" s="11">
        <v>12190</v>
      </c>
      <c r="GM32" s="11">
        <v>13160</v>
      </c>
      <c r="GN32" s="11">
        <v>15110</v>
      </c>
      <c r="GO32" s="11">
        <v>18350</v>
      </c>
    </row>
    <row r="33" spans="1:197" ht="18.75" customHeight="1">
      <c r="A33" s="277" t="s">
        <v>810</v>
      </c>
      <c r="B33" s="277"/>
      <c r="C33" s="277"/>
      <c r="D33" s="277"/>
      <c r="E33" s="277"/>
      <c r="F33" s="277"/>
      <c r="G33" s="277"/>
      <c r="H33" s="277"/>
      <c r="I33" s="277"/>
      <c r="L33" s="92"/>
      <c r="GD33" s="11" t="e">
        <f t="shared" si="0"/>
        <v>#VALUE!</v>
      </c>
      <c r="GE33" s="11" t="e">
        <f t="shared" si="1"/>
        <v>#VALUE!</v>
      </c>
      <c r="GF33" s="11" t="e">
        <f t="shared" si="2"/>
        <v>#VALUE!</v>
      </c>
      <c r="GG33" s="11" t="e">
        <f t="shared" si="3"/>
        <v>#VALUE!</v>
      </c>
      <c r="GH33" s="11" t="e">
        <f t="shared" si="4"/>
        <v>#VALUE!</v>
      </c>
      <c r="GK33" s="1" t="s">
        <v>4</v>
      </c>
      <c r="GL33" s="1" t="s">
        <v>5</v>
      </c>
      <c r="GM33" s="1" t="s">
        <v>6</v>
      </c>
      <c r="GN33" s="1" t="s">
        <v>7</v>
      </c>
      <c r="GO33" s="1" t="s">
        <v>8</v>
      </c>
    </row>
    <row r="34" spans="1:197" s="92" customFormat="1" ht="17.25">
      <c r="A34" s="283" t="s">
        <v>105</v>
      </c>
      <c r="B34" s="283"/>
      <c r="C34" s="283"/>
      <c r="D34" s="126" t="s">
        <v>106</v>
      </c>
      <c r="E34" s="126" t="s">
        <v>107</v>
      </c>
      <c r="F34" s="126" t="s">
        <v>108</v>
      </c>
      <c r="G34" s="126" t="s">
        <v>109</v>
      </c>
      <c r="H34" s="126" t="s">
        <v>110</v>
      </c>
      <c r="I34" s="126" t="s">
        <v>111</v>
      </c>
      <c r="GD34" s="93" t="s">
        <v>4</v>
      </c>
      <c r="GE34" s="93" t="s">
        <v>5</v>
      </c>
      <c r="GF34" s="93" t="s">
        <v>6</v>
      </c>
      <c r="GG34" s="93" t="s">
        <v>7</v>
      </c>
      <c r="GH34" s="93" t="s">
        <v>8</v>
      </c>
      <c r="GK34" s="93" t="s">
        <v>4</v>
      </c>
      <c r="GL34" s="93" t="s">
        <v>5</v>
      </c>
      <c r="GM34" s="93" t="s">
        <v>6</v>
      </c>
      <c r="GN34" s="93" t="s">
        <v>7</v>
      </c>
      <c r="GO34" s="93" t="s">
        <v>8</v>
      </c>
    </row>
    <row r="35" spans="1:197" s="7" customFormat="1" ht="15" customHeight="1">
      <c r="A35" s="278" t="s">
        <v>64</v>
      </c>
      <c r="B35" s="278"/>
      <c r="C35" s="278"/>
      <c r="D35" s="98" t="s">
        <v>0</v>
      </c>
      <c r="E35" s="96">
        <v>4001.9999999999995</v>
      </c>
      <c r="F35" s="96">
        <v>4381.5</v>
      </c>
      <c r="G35" s="96">
        <v>4715</v>
      </c>
      <c r="H35" s="96">
        <v>5416.5</v>
      </c>
      <c r="I35" s="96">
        <v>6439.999999999999</v>
      </c>
      <c r="L35" s="92"/>
      <c r="GD35" s="11">
        <f t="shared" si="0"/>
        <v>3410</v>
      </c>
      <c r="GE35" s="11">
        <f t="shared" si="1"/>
        <v>3740</v>
      </c>
      <c r="GF35" s="11">
        <f t="shared" si="2"/>
        <v>4020</v>
      </c>
      <c r="GG35" s="11">
        <f t="shared" si="3"/>
        <v>4620</v>
      </c>
      <c r="GH35" s="11">
        <f t="shared" si="4"/>
        <v>5490</v>
      </c>
      <c r="GK35" s="11">
        <v>3250</v>
      </c>
      <c r="GL35" s="11">
        <v>3560</v>
      </c>
      <c r="GM35" s="11">
        <v>3830</v>
      </c>
      <c r="GN35" s="11">
        <v>4400</v>
      </c>
      <c r="GO35" s="11">
        <v>5230</v>
      </c>
    </row>
    <row r="36" spans="1:197" s="7" customFormat="1" ht="15" customHeight="1">
      <c r="A36" s="278" t="s">
        <v>62</v>
      </c>
      <c r="B36" s="278"/>
      <c r="C36" s="278"/>
      <c r="D36" s="98" t="s">
        <v>0</v>
      </c>
      <c r="E36" s="96">
        <v>4991</v>
      </c>
      <c r="F36" s="96">
        <v>5474</v>
      </c>
      <c r="G36" s="96">
        <v>5899.499999999999</v>
      </c>
      <c r="H36" s="96">
        <v>6784.999999999999</v>
      </c>
      <c r="I36" s="96">
        <v>8061.499999999999</v>
      </c>
      <c r="L36" s="92"/>
      <c r="GD36" s="11">
        <f t="shared" si="0"/>
        <v>4250</v>
      </c>
      <c r="GE36" s="11">
        <f t="shared" si="1"/>
        <v>4670</v>
      </c>
      <c r="GF36" s="11">
        <f t="shared" si="2"/>
        <v>5030</v>
      </c>
      <c r="GG36" s="11">
        <f t="shared" si="3"/>
        <v>5780</v>
      </c>
      <c r="GH36" s="11">
        <f t="shared" si="4"/>
        <v>6870</v>
      </c>
      <c r="GK36" s="11">
        <v>4050</v>
      </c>
      <c r="GL36" s="11">
        <v>4450</v>
      </c>
      <c r="GM36" s="11">
        <v>4790</v>
      </c>
      <c r="GN36" s="11">
        <v>5500</v>
      </c>
      <c r="GO36" s="11">
        <v>6540</v>
      </c>
    </row>
    <row r="37" spans="1:197" s="7" customFormat="1" ht="15" customHeight="1">
      <c r="A37" s="278" t="s">
        <v>938</v>
      </c>
      <c r="B37" s="278"/>
      <c r="C37" s="278"/>
      <c r="D37" s="98" t="s">
        <v>0</v>
      </c>
      <c r="E37" s="96">
        <v>5933.999999999999</v>
      </c>
      <c r="F37" s="96">
        <v>6336.499999999999</v>
      </c>
      <c r="G37" s="96">
        <v>6658.499999999999</v>
      </c>
      <c r="H37" s="96">
        <v>7371.499999999999</v>
      </c>
      <c r="I37" s="96">
        <v>8372</v>
      </c>
      <c r="L37" s="92"/>
      <c r="GD37" s="11">
        <f t="shared" si="0"/>
        <v>5060</v>
      </c>
      <c r="GE37" s="11">
        <f t="shared" si="1"/>
        <v>5400</v>
      </c>
      <c r="GF37" s="11">
        <f t="shared" si="2"/>
        <v>5680</v>
      </c>
      <c r="GG37" s="11">
        <f t="shared" si="3"/>
        <v>6280</v>
      </c>
      <c r="GH37" s="11">
        <f t="shared" si="4"/>
        <v>7140</v>
      </c>
      <c r="GK37" s="11">
        <v>4820</v>
      </c>
      <c r="GL37" s="11">
        <v>5140</v>
      </c>
      <c r="GM37" s="11">
        <v>5410</v>
      </c>
      <c r="GN37" s="11">
        <v>5980</v>
      </c>
      <c r="GO37" s="11">
        <v>6800</v>
      </c>
    </row>
    <row r="38" spans="1:197" s="7" customFormat="1" ht="15" customHeight="1">
      <c r="A38" s="122" t="s">
        <v>939</v>
      </c>
      <c r="B38" s="99"/>
      <c r="C38" s="97"/>
      <c r="D38" s="98" t="s">
        <v>0</v>
      </c>
      <c r="E38" s="96">
        <v>4600</v>
      </c>
      <c r="F38" s="96">
        <v>5060</v>
      </c>
      <c r="G38" s="96">
        <v>5428</v>
      </c>
      <c r="H38" s="96">
        <v>6232.999999999999</v>
      </c>
      <c r="I38" s="96">
        <v>7417.499999999999</v>
      </c>
      <c r="L38" s="92"/>
      <c r="GD38" s="11">
        <f t="shared" si="0"/>
        <v>3920</v>
      </c>
      <c r="GE38" s="11">
        <f t="shared" si="1"/>
        <v>4310</v>
      </c>
      <c r="GF38" s="11">
        <f t="shared" si="2"/>
        <v>4630</v>
      </c>
      <c r="GG38" s="11">
        <f t="shared" si="3"/>
        <v>5310</v>
      </c>
      <c r="GH38" s="11">
        <f t="shared" si="4"/>
        <v>6320</v>
      </c>
      <c r="GK38" s="11">
        <v>3730</v>
      </c>
      <c r="GL38" s="11">
        <v>4100</v>
      </c>
      <c r="GM38" s="11">
        <v>4410</v>
      </c>
      <c r="GN38" s="11">
        <v>5060</v>
      </c>
      <c r="GO38" s="11">
        <v>6020</v>
      </c>
    </row>
    <row r="39" spans="1:197" s="7" customFormat="1" ht="15" customHeight="1">
      <c r="A39" s="278" t="s">
        <v>940</v>
      </c>
      <c r="B39" s="278"/>
      <c r="C39" s="97"/>
      <c r="D39" s="98" t="s">
        <v>0</v>
      </c>
      <c r="E39" s="96">
        <v>14708.499999999998</v>
      </c>
      <c r="F39" s="96">
        <v>16042.499999999998</v>
      </c>
      <c r="G39" s="96">
        <v>17238.5</v>
      </c>
      <c r="H39" s="96">
        <v>19653.5</v>
      </c>
      <c r="I39" s="96">
        <v>23632.499999999996</v>
      </c>
      <c r="L39" s="92"/>
      <c r="GD39" s="11">
        <f t="shared" si="0"/>
        <v>12540</v>
      </c>
      <c r="GE39" s="11">
        <f t="shared" si="1"/>
        <v>13680</v>
      </c>
      <c r="GF39" s="11">
        <f t="shared" si="2"/>
        <v>14700</v>
      </c>
      <c r="GG39" s="11">
        <f t="shared" si="3"/>
        <v>16750</v>
      </c>
      <c r="GH39" s="11">
        <f t="shared" si="4"/>
        <v>20150</v>
      </c>
      <c r="GK39" s="11">
        <v>11940</v>
      </c>
      <c r="GL39" s="11">
        <v>13030</v>
      </c>
      <c r="GM39" s="11">
        <v>14000</v>
      </c>
      <c r="GN39" s="11">
        <v>15950</v>
      </c>
      <c r="GO39" s="11">
        <v>19190</v>
      </c>
    </row>
    <row r="40" spans="1:197" s="7" customFormat="1" ht="15" customHeight="1">
      <c r="A40" s="278" t="s">
        <v>941</v>
      </c>
      <c r="B40" s="278"/>
      <c r="C40" s="278"/>
      <c r="D40" s="98" t="s">
        <v>0</v>
      </c>
      <c r="E40" s="96">
        <v>14052.999999999998</v>
      </c>
      <c r="F40" s="96">
        <v>15409.999999999998</v>
      </c>
      <c r="G40" s="96">
        <v>16583</v>
      </c>
      <c r="H40" s="96">
        <v>18998</v>
      </c>
      <c r="I40" s="96">
        <v>22988.5</v>
      </c>
      <c r="L40" s="92"/>
      <c r="GD40" s="11">
        <f t="shared" si="0"/>
        <v>11980</v>
      </c>
      <c r="GE40" s="11">
        <f t="shared" si="1"/>
        <v>13140</v>
      </c>
      <c r="GF40" s="11">
        <f t="shared" si="2"/>
        <v>14140</v>
      </c>
      <c r="GG40" s="11">
        <f t="shared" si="3"/>
        <v>16200</v>
      </c>
      <c r="GH40" s="11">
        <f t="shared" si="4"/>
        <v>19600</v>
      </c>
      <c r="GK40" s="11">
        <v>11410</v>
      </c>
      <c r="GL40" s="11">
        <v>12510</v>
      </c>
      <c r="GM40" s="11">
        <v>13470</v>
      </c>
      <c r="GN40" s="11">
        <v>15430</v>
      </c>
      <c r="GO40" s="11">
        <v>18670</v>
      </c>
    </row>
    <row r="41" spans="1:197" ht="18.75" customHeight="1">
      <c r="A41" s="277" t="s">
        <v>832</v>
      </c>
      <c r="B41" s="277"/>
      <c r="C41" s="277"/>
      <c r="D41" s="277"/>
      <c r="E41" s="277"/>
      <c r="F41" s="277"/>
      <c r="G41" s="277"/>
      <c r="H41" s="277"/>
      <c r="I41" s="277"/>
      <c r="L41" s="92"/>
      <c r="GD41" s="11" t="e">
        <f t="shared" si="0"/>
        <v>#VALUE!</v>
      </c>
      <c r="GE41" s="11" t="e">
        <f t="shared" si="1"/>
        <v>#VALUE!</v>
      </c>
      <c r="GF41" s="11" t="e">
        <f t="shared" si="2"/>
        <v>#VALUE!</v>
      </c>
      <c r="GG41" s="11" t="e">
        <f t="shared" si="3"/>
        <v>#VALUE!</v>
      </c>
      <c r="GH41" s="11" t="e">
        <f t="shared" si="4"/>
        <v>#VALUE!</v>
      </c>
      <c r="GK41" s="1" t="s">
        <v>4</v>
      </c>
      <c r="GL41" s="1" t="s">
        <v>5</v>
      </c>
      <c r="GM41" s="1" t="s">
        <v>6</v>
      </c>
      <c r="GN41" s="1" t="s">
        <v>7</v>
      </c>
      <c r="GO41" s="1" t="s">
        <v>8</v>
      </c>
    </row>
    <row r="42" spans="1:197" s="92" customFormat="1" ht="17.25">
      <c r="A42" s="283" t="s">
        <v>105</v>
      </c>
      <c r="B42" s="283"/>
      <c r="C42" s="283"/>
      <c r="D42" s="126" t="s">
        <v>106</v>
      </c>
      <c r="E42" s="126" t="s">
        <v>107</v>
      </c>
      <c r="F42" s="126" t="s">
        <v>108</v>
      </c>
      <c r="G42" s="126" t="s">
        <v>109</v>
      </c>
      <c r="H42" s="126" t="s">
        <v>110</v>
      </c>
      <c r="I42" s="126" t="s">
        <v>111</v>
      </c>
      <c r="GD42" s="93" t="s">
        <v>4</v>
      </c>
      <c r="GE42" s="93" t="s">
        <v>5</v>
      </c>
      <c r="GF42" s="93" t="s">
        <v>6</v>
      </c>
      <c r="GG42" s="93" t="s">
        <v>7</v>
      </c>
      <c r="GH42" s="93" t="s">
        <v>8</v>
      </c>
      <c r="GK42" s="93" t="s">
        <v>4</v>
      </c>
      <c r="GL42" s="93" t="s">
        <v>5</v>
      </c>
      <c r="GM42" s="93" t="s">
        <v>6</v>
      </c>
      <c r="GN42" s="93" t="s">
        <v>7</v>
      </c>
      <c r="GO42" s="93" t="s">
        <v>8</v>
      </c>
    </row>
    <row r="43" spans="1:197" s="7" customFormat="1" ht="15" customHeight="1">
      <c r="A43" s="278" t="s">
        <v>64</v>
      </c>
      <c r="B43" s="278"/>
      <c r="C43" s="278"/>
      <c r="D43" s="98" t="s">
        <v>0</v>
      </c>
      <c r="E43" s="96">
        <v>4381.5</v>
      </c>
      <c r="F43" s="96">
        <v>4772.5</v>
      </c>
      <c r="G43" s="96">
        <v>5117.5</v>
      </c>
      <c r="H43" s="96">
        <v>5819</v>
      </c>
      <c r="I43" s="96">
        <v>6830.999999999999</v>
      </c>
      <c r="L43" s="92"/>
      <c r="GD43" s="11">
        <f t="shared" si="0"/>
        <v>3740</v>
      </c>
      <c r="GE43" s="11">
        <f t="shared" si="1"/>
        <v>4070</v>
      </c>
      <c r="GF43" s="11">
        <f t="shared" si="2"/>
        <v>4360</v>
      </c>
      <c r="GG43" s="11">
        <f t="shared" si="3"/>
        <v>4960</v>
      </c>
      <c r="GH43" s="11">
        <f t="shared" si="4"/>
        <v>5820</v>
      </c>
      <c r="GK43" s="11">
        <v>3560</v>
      </c>
      <c r="GL43" s="11">
        <v>3880</v>
      </c>
      <c r="GM43" s="11">
        <v>4150</v>
      </c>
      <c r="GN43" s="11">
        <v>4720</v>
      </c>
      <c r="GO43" s="11">
        <v>5540</v>
      </c>
    </row>
    <row r="44" spans="1:197" s="7" customFormat="1" ht="15" customHeight="1">
      <c r="A44" s="278" t="s">
        <v>62</v>
      </c>
      <c r="B44" s="278"/>
      <c r="C44" s="278"/>
      <c r="D44" s="98" t="s">
        <v>0</v>
      </c>
      <c r="E44" s="96">
        <v>5474</v>
      </c>
      <c r="F44" s="96">
        <v>5956.999999999999</v>
      </c>
      <c r="G44" s="96">
        <v>6393.999999999999</v>
      </c>
      <c r="H44" s="96">
        <v>7244.999999999999</v>
      </c>
      <c r="I44" s="96">
        <v>8544.5</v>
      </c>
      <c r="L44" s="92"/>
      <c r="GD44" s="11">
        <f t="shared" si="0"/>
        <v>4670</v>
      </c>
      <c r="GE44" s="11">
        <f t="shared" si="1"/>
        <v>5080</v>
      </c>
      <c r="GF44" s="11">
        <f t="shared" si="2"/>
        <v>5450</v>
      </c>
      <c r="GG44" s="11">
        <f t="shared" si="3"/>
        <v>6180</v>
      </c>
      <c r="GH44" s="11">
        <f t="shared" si="4"/>
        <v>7280</v>
      </c>
      <c r="GK44" s="11">
        <v>4450</v>
      </c>
      <c r="GL44" s="11">
        <v>4840</v>
      </c>
      <c r="GM44" s="11">
        <v>5190</v>
      </c>
      <c r="GN44" s="11">
        <v>5890</v>
      </c>
      <c r="GO44" s="11">
        <v>6930</v>
      </c>
    </row>
    <row r="45" spans="1:197" s="7" customFormat="1" ht="15" customHeight="1">
      <c r="A45" s="278" t="s">
        <v>938</v>
      </c>
      <c r="B45" s="278"/>
      <c r="C45" s="278"/>
      <c r="D45" s="98" t="s">
        <v>0</v>
      </c>
      <c r="E45" s="96">
        <v>6336.499999999999</v>
      </c>
      <c r="F45" s="96">
        <v>6704.499999999999</v>
      </c>
      <c r="G45" s="96">
        <v>7049.499999999999</v>
      </c>
      <c r="H45" s="96">
        <v>7739.499999999999</v>
      </c>
      <c r="I45" s="96">
        <v>8774.5</v>
      </c>
      <c r="L45" s="92"/>
      <c r="GD45" s="11">
        <f t="shared" si="0"/>
        <v>5400</v>
      </c>
      <c r="GE45" s="11">
        <f t="shared" si="1"/>
        <v>5720</v>
      </c>
      <c r="GF45" s="11">
        <f t="shared" si="2"/>
        <v>6010</v>
      </c>
      <c r="GG45" s="11">
        <f t="shared" si="3"/>
        <v>6600</v>
      </c>
      <c r="GH45" s="11">
        <f t="shared" si="4"/>
        <v>7480</v>
      </c>
      <c r="GK45" s="11">
        <v>5140</v>
      </c>
      <c r="GL45" s="11">
        <v>5450</v>
      </c>
      <c r="GM45" s="11">
        <v>5720</v>
      </c>
      <c r="GN45" s="11">
        <v>6290</v>
      </c>
      <c r="GO45" s="11">
        <v>7120</v>
      </c>
    </row>
    <row r="46" spans="1:197" s="7" customFormat="1" ht="15" customHeight="1">
      <c r="A46" s="122" t="s">
        <v>939</v>
      </c>
      <c r="B46" s="99"/>
      <c r="C46" s="97"/>
      <c r="D46" s="98" t="s">
        <v>0</v>
      </c>
      <c r="E46" s="96">
        <v>5060</v>
      </c>
      <c r="F46" s="96">
        <v>5474</v>
      </c>
      <c r="G46" s="96">
        <v>5876.5</v>
      </c>
      <c r="H46" s="96">
        <v>6669.999999999999</v>
      </c>
      <c r="I46" s="96">
        <v>7842.999999999999</v>
      </c>
      <c r="L46" s="92"/>
      <c r="GD46" s="11">
        <f t="shared" si="0"/>
        <v>4310</v>
      </c>
      <c r="GE46" s="11">
        <f t="shared" si="1"/>
        <v>4670</v>
      </c>
      <c r="GF46" s="11">
        <f t="shared" si="2"/>
        <v>5010</v>
      </c>
      <c r="GG46" s="11">
        <f t="shared" si="3"/>
        <v>5690</v>
      </c>
      <c r="GH46" s="11">
        <f t="shared" si="4"/>
        <v>6690</v>
      </c>
      <c r="GK46" s="11">
        <v>4100</v>
      </c>
      <c r="GL46" s="11">
        <v>4450</v>
      </c>
      <c r="GM46" s="11">
        <v>4770</v>
      </c>
      <c r="GN46" s="11">
        <v>5420</v>
      </c>
      <c r="GO46" s="11">
        <v>6370</v>
      </c>
    </row>
    <row r="47" spans="1:197" s="7" customFormat="1" ht="15" customHeight="1">
      <c r="A47" s="278" t="s">
        <v>940</v>
      </c>
      <c r="B47" s="278"/>
      <c r="C47" s="97"/>
      <c r="D47" s="98" t="s">
        <v>0</v>
      </c>
      <c r="E47" s="96">
        <v>15087.999999999998</v>
      </c>
      <c r="F47" s="96">
        <v>16445</v>
      </c>
      <c r="G47" s="96">
        <v>17629.5</v>
      </c>
      <c r="H47" s="96">
        <v>20033</v>
      </c>
      <c r="I47" s="96">
        <v>24034.999999999996</v>
      </c>
      <c r="L47" s="92"/>
      <c r="GD47" s="11">
        <f t="shared" si="0"/>
        <v>12860</v>
      </c>
      <c r="GE47" s="11">
        <f t="shared" si="1"/>
        <v>14020</v>
      </c>
      <c r="GF47" s="11">
        <f t="shared" si="2"/>
        <v>15030</v>
      </c>
      <c r="GG47" s="11">
        <f t="shared" si="3"/>
        <v>17080</v>
      </c>
      <c r="GH47" s="11">
        <f t="shared" si="4"/>
        <v>20490</v>
      </c>
      <c r="GK47" s="11">
        <v>12250</v>
      </c>
      <c r="GL47" s="11">
        <v>13350</v>
      </c>
      <c r="GM47" s="11">
        <v>14310</v>
      </c>
      <c r="GN47" s="11">
        <v>16270</v>
      </c>
      <c r="GO47" s="11">
        <v>19510</v>
      </c>
    </row>
    <row r="48" spans="1:197" s="7" customFormat="1" ht="15" customHeight="1">
      <c r="A48" s="278" t="s">
        <v>941</v>
      </c>
      <c r="B48" s="278"/>
      <c r="C48" s="278"/>
      <c r="D48" s="98" t="s">
        <v>0</v>
      </c>
      <c r="E48" s="96">
        <v>14455.499999999998</v>
      </c>
      <c r="F48" s="96">
        <v>15789.499999999998</v>
      </c>
      <c r="G48" s="96">
        <v>16985.5</v>
      </c>
      <c r="H48" s="96">
        <v>19389</v>
      </c>
      <c r="I48" s="96">
        <v>23379.5</v>
      </c>
      <c r="L48" s="92"/>
      <c r="GD48" s="11">
        <f t="shared" si="0"/>
        <v>12320</v>
      </c>
      <c r="GE48" s="11">
        <f t="shared" si="1"/>
        <v>13460</v>
      </c>
      <c r="GF48" s="11">
        <f t="shared" si="2"/>
        <v>14480</v>
      </c>
      <c r="GG48" s="11">
        <f t="shared" si="3"/>
        <v>16530</v>
      </c>
      <c r="GH48" s="11">
        <f t="shared" si="4"/>
        <v>19930</v>
      </c>
      <c r="GK48" s="11">
        <v>11730</v>
      </c>
      <c r="GL48" s="11">
        <v>12820</v>
      </c>
      <c r="GM48" s="11">
        <v>13790</v>
      </c>
      <c r="GN48" s="11">
        <v>15740</v>
      </c>
      <c r="GO48" s="11">
        <v>18980</v>
      </c>
    </row>
    <row r="49" spans="1:197" ht="18.75" customHeight="1">
      <c r="A49" s="277" t="s">
        <v>811</v>
      </c>
      <c r="B49" s="277"/>
      <c r="C49" s="277"/>
      <c r="D49" s="277"/>
      <c r="E49" s="277"/>
      <c r="F49" s="277"/>
      <c r="G49" s="277"/>
      <c r="H49" s="277"/>
      <c r="I49" s="277"/>
      <c r="L49" s="92"/>
      <c r="GD49" s="11" t="e">
        <f t="shared" si="0"/>
        <v>#VALUE!</v>
      </c>
      <c r="GE49" s="11" t="e">
        <f t="shared" si="1"/>
        <v>#VALUE!</v>
      </c>
      <c r="GF49" s="11" t="e">
        <f t="shared" si="2"/>
        <v>#VALUE!</v>
      </c>
      <c r="GG49" s="11" t="e">
        <f t="shared" si="3"/>
        <v>#VALUE!</v>
      </c>
      <c r="GH49" s="11" t="e">
        <f t="shared" si="4"/>
        <v>#VALUE!</v>
      </c>
      <c r="GK49" s="1" t="s">
        <v>4</v>
      </c>
      <c r="GL49" s="1" t="s">
        <v>5</v>
      </c>
      <c r="GM49" s="1" t="s">
        <v>6</v>
      </c>
      <c r="GN49" s="1" t="s">
        <v>7</v>
      </c>
      <c r="GO49" s="1" t="s">
        <v>8</v>
      </c>
    </row>
    <row r="50" spans="1:197" s="92" customFormat="1" ht="17.25">
      <c r="A50" s="283" t="s">
        <v>105</v>
      </c>
      <c r="B50" s="283"/>
      <c r="C50" s="283"/>
      <c r="D50" s="126" t="s">
        <v>106</v>
      </c>
      <c r="E50" s="126" t="s">
        <v>107</v>
      </c>
      <c r="F50" s="126" t="s">
        <v>108</v>
      </c>
      <c r="G50" s="126" t="s">
        <v>109</v>
      </c>
      <c r="H50" s="126" t="s">
        <v>110</v>
      </c>
      <c r="I50" s="126" t="s">
        <v>111</v>
      </c>
      <c r="GD50" s="93" t="s">
        <v>4</v>
      </c>
      <c r="GE50" s="93" t="s">
        <v>5</v>
      </c>
      <c r="GF50" s="93" t="s">
        <v>6</v>
      </c>
      <c r="GG50" s="93" t="s">
        <v>7</v>
      </c>
      <c r="GH50" s="93" t="s">
        <v>8</v>
      </c>
      <c r="GK50" s="93" t="s">
        <v>4</v>
      </c>
      <c r="GL50" s="93" t="s">
        <v>5</v>
      </c>
      <c r="GM50" s="93" t="s">
        <v>6</v>
      </c>
      <c r="GN50" s="93" t="s">
        <v>7</v>
      </c>
      <c r="GO50" s="93" t="s">
        <v>8</v>
      </c>
    </row>
    <row r="51" spans="1:197" s="7" customFormat="1" ht="15" customHeight="1">
      <c r="A51" s="278" t="s">
        <v>64</v>
      </c>
      <c r="B51" s="278"/>
      <c r="C51" s="278"/>
      <c r="D51" s="98" t="s">
        <v>0</v>
      </c>
      <c r="E51" s="96">
        <v>4772.5</v>
      </c>
      <c r="F51" s="96">
        <v>5163.5</v>
      </c>
      <c r="G51" s="96">
        <v>5485.5</v>
      </c>
      <c r="H51" s="96">
        <v>6198.499999999999</v>
      </c>
      <c r="I51" s="96">
        <v>7210.499999999999</v>
      </c>
      <c r="L51" s="92"/>
      <c r="GD51" s="11">
        <f aca="true" t="shared" si="5" ref="GD51:GD86">ROUND(GK51*$GE$12+GK51,-1)</f>
        <v>4070</v>
      </c>
      <c r="GE51" s="11">
        <f aca="true" t="shared" si="6" ref="GE51:GE86">ROUND(GL51*$GE$12+GL51,-1)</f>
        <v>4400</v>
      </c>
      <c r="GF51" s="11">
        <f aca="true" t="shared" si="7" ref="GF51:GF86">ROUND(GM51*$GE$12+GM51,-1)</f>
        <v>4680</v>
      </c>
      <c r="GG51" s="11">
        <f aca="true" t="shared" si="8" ref="GG51:GG86">ROUND(GN51*$GE$12+GN51,-1)</f>
        <v>5280</v>
      </c>
      <c r="GH51" s="11">
        <f aca="true" t="shared" si="9" ref="GH51:GH86">ROUND(GO51*$GE$12+GO51,-1)</f>
        <v>6150</v>
      </c>
      <c r="GK51" s="11">
        <v>3880</v>
      </c>
      <c r="GL51" s="11">
        <v>4190</v>
      </c>
      <c r="GM51" s="11">
        <v>4460</v>
      </c>
      <c r="GN51" s="11">
        <v>5030</v>
      </c>
      <c r="GO51" s="11">
        <v>5860</v>
      </c>
    </row>
    <row r="52" spans="1:197" s="7" customFormat="1" ht="15" customHeight="1">
      <c r="A52" s="278" t="s">
        <v>62</v>
      </c>
      <c r="B52" s="278"/>
      <c r="C52" s="278"/>
      <c r="D52" s="98" t="s">
        <v>0</v>
      </c>
      <c r="E52" s="96">
        <v>5956.999999999999</v>
      </c>
      <c r="F52" s="96">
        <v>6451.499999999999</v>
      </c>
      <c r="G52" s="96">
        <v>6876.999999999999</v>
      </c>
      <c r="H52" s="96">
        <v>7739.499999999999</v>
      </c>
      <c r="I52" s="96">
        <v>9027.5</v>
      </c>
      <c r="L52" s="92"/>
      <c r="GD52" s="11">
        <f t="shared" si="5"/>
        <v>5080</v>
      </c>
      <c r="GE52" s="11">
        <f t="shared" si="6"/>
        <v>5500</v>
      </c>
      <c r="GF52" s="11">
        <f t="shared" si="7"/>
        <v>5860</v>
      </c>
      <c r="GG52" s="11">
        <f t="shared" si="8"/>
        <v>6600</v>
      </c>
      <c r="GH52" s="11">
        <f t="shared" si="9"/>
        <v>7700</v>
      </c>
      <c r="GK52" s="11">
        <v>4840</v>
      </c>
      <c r="GL52" s="11">
        <v>5240</v>
      </c>
      <c r="GM52" s="11">
        <v>5580</v>
      </c>
      <c r="GN52" s="11">
        <v>6290</v>
      </c>
      <c r="GO52" s="11">
        <v>7330</v>
      </c>
    </row>
    <row r="53" spans="1:197" s="7" customFormat="1" ht="15" customHeight="1">
      <c r="A53" s="278" t="s">
        <v>938</v>
      </c>
      <c r="B53" s="278"/>
      <c r="C53" s="278"/>
      <c r="D53" s="98" t="s">
        <v>0</v>
      </c>
      <c r="E53" s="96">
        <v>6704.499999999999</v>
      </c>
      <c r="F53" s="96">
        <v>7106.999999999999</v>
      </c>
      <c r="G53" s="96">
        <v>7440.499999999999</v>
      </c>
      <c r="H53" s="96">
        <v>8141.999999999999</v>
      </c>
      <c r="I53" s="96">
        <v>9154</v>
      </c>
      <c r="L53" s="92"/>
      <c r="GD53" s="11">
        <f t="shared" si="5"/>
        <v>5720</v>
      </c>
      <c r="GE53" s="11">
        <f t="shared" si="6"/>
        <v>6060</v>
      </c>
      <c r="GF53" s="11">
        <f t="shared" si="7"/>
        <v>6340</v>
      </c>
      <c r="GG53" s="11">
        <f t="shared" si="8"/>
        <v>6940</v>
      </c>
      <c r="GH53" s="11">
        <f t="shared" si="9"/>
        <v>7800</v>
      </c>
      <c r="GK53" s="11">
        <v>5450</v>
      </c>
      <c r="GL53" s="11">
        <v>5770</v>
      </c>
      <c r="GM53" s="11">
        <v>6040</v>
      </c>
      <c r="GN53" s="11">
        <v>6610</v>
      </c>
      <c r="GO53" s="11">
        <v>7430</v>
      </c>
    </row>
    <row r="54" spans="1:197" s="7" customFormat="1" ht="15" customHeight="1">
      <c r="A54" s="122" t="s">
        <v>939</v>
      </c>
      <c r="B54" s="99"/>
      <c r="C54" s="97"/>
      <c r="D54" s="98" t="s">
        <v>0</v>
      </c>
      <c r="E54" s="96">
        <v>5474</v>
      </c>
      <c r="F54" s="96">
        <v>5933.999999999999</v>
      </c>
      <c r="G54" s="96">
        <v>6336.499999999999</v>
      </c>
      <c r="H54" s="96">
        <v>7129.999999999999</v>
      </c>
      <c r="I54" s="96">
        <v>8303</v>
      </c>
      <c r="L54" s="92"/>
      <c r="GD54" s="11">
        <f t="shared" si="5"/>
        <v>4670</v>
      </c>
      <c r="GE54" s="11">
        <f t="shared" si="6"/>
        <v>5060</v>
      </c>
      <c r="GF54" s="11">
        <f t="shared" si="7"/>
        <v>5400</v>
      </c>
      <c r="GG54" s="11">
        <f t="shared" si="8"/>
        <v>6080</v>
      </c>
      <c r="GH54" s="11">
        <f t="shared" si="9"/>
        <v>7080</v>
      </c>
      <c r="GK54" s="11">
        <v>4450</v>
      </c>
      <c r="GL54" s="11">
        <v>4820</v>
      </c>
      <c r="GM54" s="11">
        <v>5140</v>
      </c>
      <c r="GN54" s="11">
        <v>5790</v>
      </c>
      <c r="GO54" s="11">
        <v>6740</v>
      </c>
    </row>
    <row r="55" spans="1:197" s="7" customFormat="1" ht="15" customHeight="1">
      <c r="A55" s="278" t="s">
        <v>940</v>
      </c>
      <c r="B55" s="278"/>
      <c r="C55" s="97"/>
      <c r="D55" s="98" t="s">
        <v>0</v>
      </c>
      <c r="E55" s="96">
        <v>15478.999999999998</v>
      </c>
      <c r="F55" s="96">
        <v>16824.5</v>
      </c>
      <c r="G55" s="96">
        <v>18020.5</v>
      </c>
      <c r="H55" s="96">
        <v>20424</v>
      </c>
      <c r="I55" s="96">
        <v>24414.499999999996</v>
      </c>
      <c r="L55" s="92"/>
      <c r="GD55" s="11">
        <f t="shared" si="5"/>
        <v>13200</v>
      </c>
      <c r="GE55" s="11">
        <f t="shared" si="6"/>
        <v>14340</v>
      </c>
      <c r="GF55" s="11">
        <f t="shared" si="7"/>
        <v>15360</v>
      </c>
      <c r="GG55" s="11">
        <f t="shared" si="8"/>
        <v>17410</v>
      </c>
      <c r="GH55" s="11">
        <f t="shared" si="9"/>
        <v>20810</v>
      </c>
      <c r="GK55" s="11">
        <v>12570</v>
      </c>
      <c r="GL55" s="11">
        <v>13660</v>
      </c>
      <c r="GM55" s="11">
        <v>14630</v>
      </c>
      <c r="GN55" s="11">
        <v>16580</v>
      </c>
      <c r="GO55" s="11">
        <v>19820</v>
      </c>
    </row>
    <row r="56" spans="1:197" s="7" customFormat="1" ht="15" customHeight="1">
      <c r="A56" s="278" t="s">
        <v>941</v>
      </c>
      <c r="B56" s="278"/>
      <c r="C56" s="278"/>
      <c r="D56" s="98" t="s">
        <v>0</v>
      </c>
      <c r="E56" s="96">
        <v>14823.499999999998</v>
      </c>
      <c r="F56" s="96">
        <v>16191.999999999998</v>
      </c>
      <c r="G56" s="96">
        <v>17376.5</v>
      </c>
      <c r="H56" s="96">
        <v>19780</v>
      </c>
      <c r="I56" s="96">
        <v>23781.999999999996</v>
      </c>
      <c r="L56" s="92"/>
      <c r="GD56" s="11">
        <f t="shared" si="5"/>
        <v>12640</v>
      </c>
      <c r="GE56" s="11">
        <f t="shared" si="6"/>
        <v>13800</v>
      </c>
      <c r="GF56" s="11">
        <f t="shared" si="7"/>
        <v>14810</v>
      </c>
      <c r="GG56" s="11">
        <f t="shared" si="8"/>
        <v>16860</v>
      </c>
      <c r="GH56" s="11">
        <f t="shared" si="9"/>
        <v>20270</v>
      </c>
      <c r="GK56" s="11">
        <v>12040</v>
      </c>
      <c r="GL56" s="11">
        <v>13140</v>
      </c>
      <c r="GM56" s="11">
        <v>14100</v>
      </c>
      <c r="GN56" s="11">
        <v>16060</v>
      </c>
      <c r="GO56" s="11">
        <v>19300</v>
      </c>
    </row>
    <row r="57" spans="1:197" ht="18.75" customHeight="1">
      <c r="A57" s="277" t="s">
        <v>812</v>
      </c>
      <c r="B57" s="277"/>
      <c r="C57" s="277"/>
      <c r="D57" s="277"/>
      <c r="E57" s="277"/>
      <c r="F57" s="277"/>
      <c r="G57" s="277"/>
      <c r="H57" s="277"/>
      <c r="I57" s="277"/>
      <c r="L57" s="92"/>
      <c r="GD57" s="11" t="e">
        <f t="shared" si="5"/>
        <v>#VALUE!</v>
      </c>
      <c r="GE57" s="11" t="e">
        <f t="shared" si="6"/>
        <v>#VALUE!</v>
      </c>
      <c r="GF57" s="11" t="e">
        <f t="shared" si="7"/>
        <v>#VALUE!</v>
      </c>
      <c r="GG57" s="11" t="e">
        <f t="shared" si="8"/>
        <v>#VALUE!</v>
      </c>
      <c r="GH57" s="11" t="e">
        <f t="shared" si="9"/>
        <v>#VALUE!</v>
      </c>
      <c r="GK57" s="1" t="s">
        <v>4</v>
      </c>
      <c r="GL57" s="1" t="s">
        <v>5</v>
      </c>
      <c r="GM57" s="1" t="s">
        <v>6</v>
      </c>
      <c r="GN57" s="1" t="s">
        <v>7</v>
      </c>
      <c r="GO57" s="1" t="s">
        <v>8</v>
      </c>
    </row>
    <row r="58" spans="1:197" s="92" customFormat="1" ht="17.25">
      <c r="A58" s="283" t="s">
        <v>105</v>
      </c>
      <c r="B58" s="283"/>
      <c r="C58" s="283"/>
      <c r="D58" s="126" t="s">
        <v>106</v>
      </c>
      <c r="E58" s="126" t="s">
        <v>107</v>
      </c>
      <c r="F58" s="126" t="s">
        <v>108</v>
      </c>
      <c r="G58" s="126" t="s">
        <v>109</v>
      </c>
      <c r="H58" s="126" t="s">
        <v>110</v>
      </c>
      <c r="I58" s="126" t="s">
        <v>111</v>
      </c>
      <c r="GD58" s="93" t="s">
        <v>4</v>
      </c>
      <c r="GE58" s="93" t="s">
        <v>5</v>
      </c>
      <c r="GF58" s="93" t="s">
        <v>6</v>
      </c>
      <c r="GG58" s="93" t="s">
        <v>7</v>
      </c>
      <c r="GH58" s="93" t="s">
        <v>8</v>
      </c>
      <c r="GK58" s="93" t="s">
        <v>4</v>
      </c>
      <c r="GL58" s="93" t="s">
        <v>5</v>
      </c>
      <c r="GM58" s="93" t="s">
        <v>6</v>
      </c>
      <c r="GN58" s="93" t="s">
        <v>7</v>
      </c>
      <c r="GO58" s="93" t="s">
        <v>8</v>
      </c>
    </row>
    <row r="59" spans="1:197" s="7" customFormat="1" ht="15" customHeight="1">
      <c r="A59" s="278" t="s">
        <v>64</v>
      </c>
      <c r="B59" s="278"/>
      <c r="C59" s="278"/>
      <c r="D59" s="98" t="s">
        <v>0</v>
      </c>
      <c r="E59" s="96">
        <v>3737.4999999999995</v>
      </c>
      <c r="F59" s="96">
        <v>4128.5</v>
      </c>
      <c r="G59" s="96">
        <v>4462</v>
      </c>
      <c r="H59" s="96">
        <v>5163.5</v>
      </c>
      <c r="I59" s="96">
        <v>6186.999999999999</v>
      </c>
      <c r="L59" s="92"/>
      <c r="GD59" s="11">
        <f t="shared" si="5"/>
        <v>3190</v>
      </c>
      <c r="GE59" s="11">
        <f t="shared" si="6"/>
        <v>3520</v>
      </c>
      <c r="GF59" s="11">
        <f t="shared" si="7"/>
        <v>3800</v>
      </c>
      <c r="GG59" s="11">
        <f t="shared" si="8"/>
        <v>4400</v>
      </c>
      <c r="GH59" s="11">
        <f t="shared" si="9"/>
        <v>5270</v>
      </c>
      <c r="GK59" s="11">
        <v>3040</v>
      </c>
      <c r="GL59" s="11">
        <v>3350</v>
      </c>
      <c r="GM59" s="11">
        <v>3620</v>
      </c>
      <c r="GN59" s="11">
        <v>4190</v>
      </c>
      <c r="GO59" s="11">
        <v>5020</v>
      </c>
    </row>
    <row r="60" spans="1:197" s="7" customFormat="1" ht="15" customHeight="1">
      <c r="A60" s="278" t="s">
        <v>62</v>
      </c>
      <c r="B60" s="278"/>
      <c r="C60" s="278"/>
      <c r="D60" s="98" t="s">
        <v>0</v>
      </c>
      <c r="E60" s="96">
        <v>4669</v>
      </c>
      <c r="F60" s="96">
        <v>5163.5</v>
      </c>
      <c r="G60" s="96">
        <v>5589</v>
      </c>
      <c r="H60" s="96">
        <v>6451.499999999999</v>
      </c>
      <c r="I60" s="96">
        <v>7727.999999999999</v>
      </c>
      <c r="L60" s="92"/>
      <c r="GD60" s="11">
        <f t="shared" si="5"/>
        <v>3980</v>
      </c>
      <c r="GE60" s="11">
        <f t="shared" si="6"/>
        <v>4400</v>
      </c>
      <c r="GF60" s="11">
        <f t="shared" si="7"/>
        <v>4760</v>
      </c>
      <c r="GG60" s="11">
        <f t="shared" si="8"/>
        <v>5500</v>
      </c>
      <c r="GH60" s="11">
        <f t="shared" si="9"/>
        <v>6590</v>
      </c>
      <c r="GK60" s="11">
        <v>3790</v>
      </c>
      <c r="GL60" s="11">
        <v>4190</v>
      </c>
      <c r="GM60" s="11">
        <v>4530</v>
      </c>
      <c r="GN60" s="11">
        <v>5240</v>
      </c>
      <c r="GO60" s="11">
        <v>6280</v>
      </c>
    </row>
    <row r="61" spans="1:197" s="7" customFormat="1" ht="15" customHeight="1">
      <c r="A61" s="278" t="s">
        <v>938</v>
      </c>
      <c r="B61" s="278"/>
      <c r="C61" s="278"/>
      <c r="D61" s="98" t="s">
        <v>0</v>
      </c>
      <c r="E61" s="96">
        <v>5681</v>
      </c>
      <c r="F61" s="96">
        <v>6071.999999999999</v>
      </c>
      <c r="G61" s="96">
        <v>6405.499999999999</v>
      </c>
      <c r="H61" s="96">
        <v>7106.999999999999</v>
      </c>
      <c r="I61" s="96">
        <v>8118.999999999999</v>
      </c>
      <c r="L61" s="92"/>
      <c r="GD61" s="11">
        <f t="shared" si="5"/>
        <v>4840</v>
      </c>
      <c r="GE61" s="11">
        <f t="shared" si="6"/>
        <v>5180</v>
      </c>
      <c r="GF61" s="11">
        <f t="shared" si="7"/>
        <v>5460</v>
      </c>
      <c r="GG61" s="11">
        <f t="shared" si="8"/>
        <v>6060</v>
      </c>
      <c r="GH61" s="11">
        <f t="shared" si="9"/>
        <v>6920</v>
      </c>
      <c r="GK61" s="11">
        <v>4610</v>
      </c>
      <c r="GL61" s="11">
        <v>4930</v>
      </c>
      <c r="GM61" s="11">
        <v>5200</v>
      </c>
      <c r="GN61" s="11">
        <v>5770</v>
      </c>
      <c r="GO61" s="11">
        <v>6590</v>
      </c>
    </row>
    <row r="62" spans="1:197" s="7" customFormat="1" ht="15" customHeight="1">
      <c r="A62" s="122" t="s">
        <v>939</v>
      </c>
      <c r="B62" s="99"/>
      <c r="C62" s="97"/>
      <c r="D62" s="98" t="s">
        <v>0</v>
      </c>
      <c r="E62" s="96">
        <v>4289.5</v>
      </c>
      <c r="F62" s="96">
        <v>4738</v>
      </c>
      <c r="G62" s="96">
        <v>5140.5</v>
      </c>
      <c r="H62" s="96">
        <v>5933.999999999999</v>
      </c>
      <c r="I62" s="96">
        <v>7118.499999999999</v>
      </c>
      <c r="L62" s="92"/>
      <c r="GD62" s="11">
        <f t="shared" si="5"/>
        <v>3660</v>
      </c>
      <c r="GE62" s="11">
        <f t="shared" si="6"/>
        <v>4040</v>
      </c>
      <c r="GF62" s="11">
        <f t="shared" si="7"/>
        <v>4380</v>
      </c>
      <c r="GG62" s="11">
        <f t="shared" si="8"/>
        <v>5060</v>
      </c>
      <c r="GH62" s="11">
        <f t="shared" si="9"/>
        <v>6070</v>
      </c>
      <c r="GK62" s="11">
        <v>3490</v>
      </c>
      <c r="GL62" s="11">
        <v>3850</v>
      </c>
      <c r="GM62" s="11">
        <v>4170</v>
      </c>
      <c r="GN62" s="11">
        <v>4820</v>
      </c>
      <c r="GO62" s="11">
        <v>5780</v>
      </c>
    </row>
    <row r="63" spans="1:197" s="7" customFormat="1" ht="15" customHeight="1">
      <c r="A63" s="278" t="s">
        <v>940</v>
      </c>
      <c r="B63" s="278"/>
      <c r="C63" s="97"/>
      <c r="D63" s="98" t="s">
        <v>0</v>
      </c>
      <c r="E63" s="96">
        <v>14455.499999999998</v>
      </c>
      <c r="F63" s="96">
        <v>15789.499999999998</v>
      </c>
      <c r="G63" s="96">
        <v>16985.5</v>
      </c>
      <c r="H63" s="96">
        <v>19389</v>
      </c>
      <c r="I63" s="96">
        <v>23379.5</v>
      </c>
      <c r="L63" s="92"/>
      <c r="GD63" s="11">
        <f t="shared" si="5"/>
        <v>12320</v>
      </c>
      <c r="GE63" s="11">
        <f t="shared" si="6"/>
        <v>13460</v>
      </c>
      <c r="GF63" s="11">
        <f t="shared" si="7"/>
        <v>14480</v>
      </c>
      <c r="GG63" s="11">
        <f t="shared" si="8"/>
        <v>16530</v>
      </c>
      <c r="GH63" s="11">
        <f t="shared" si="9"/>
        <v>19930</v>
      </c>
      <c r="GK63" s="58">
        <v>11730</v>
      </c>
      <c r="GL63" s="58">
        <v>12820</v>
      </c>
      <c r="GM63" s="58">
        <v>13790</v>
      </c>
      <c r="GN63" s="58">
        <v>15740</v>
      </c>
      <c r="GO63" s="58">
        <v>18980</v>
      </c>
    </row>
    <row r="64" spans="1:197" s="7" customFormat="1" ht="15" customHeight="1">
      <c r="A64" s="278" t="s">
        <v>941</v>
      </c>
      <c r="B64" s="278"/>
      <c r="C64" s="278"/>
      <c r="D64" s="98" t="s">
        <v>0</v>
      </c>
      <c r="E64" s="96">
        <v>13799.999999999998</v>
      </c>
      <c r="F64" s="96">
        <v>15156.999999999998</v>
      </c>
      <c r="G64" s="96">
        <v>16329.999999999998</v>
      </c>
      <c r="H64" s="96">
        <v>18745</v>
      </c>
      <c r="I64" s="96">
        <v>22735.5</v>
      </c>
      <c r="L64" s="92"/>
      <c r="GD64" s="11">
        <f t="shared" si="5"/>
        <v>11760</v>
      </c>
      <c r="GE64" s="11">
        <f t="shared" si="6"/>
        <v>12920</v>
      </c>
      <c r="GF64" s="11">
        <f t="shared" si="7"/>
        <v>13920</v>
      </c>
      <c r="GG64" s="11">
        <f t="shared" si="8"/>
        <v>15980</v>
      </c>
      <c r="GH64" s="11">
        <f t="shared" si="9"/>
        <v>19380</v>
      </c>
      <c r="GK64" s="58">
        <v>11200</v>
      </c>
      <c r="GL64" s="58">
        <v>12300</v>
      </c>
      <c r="GM64" s="58">
        <v>13260</v>
      </c>
      <c r="GN64" s="58">
        <v>15220</v>
      </c>
      <c r="GO64" s="58">
        <v>18460</v>
      </c>
    </row>
    <row r="65" spans="1:197" ht="21" customHeight="1">
      <c r="A65" s="276" t="s">
        <v>833</v>
      </c>
      <c r="B65" s="276"/>
      <c r="C65" s="276"/>
      <c r="D65" s="276"/>
      <c r="E65" s="276"/>
      <c r="F65" s="276"/>
      <c r="G65" s="276"/>
      <c r="H65" s="276"/>
      <c r="I65" s="276"/>
      <c r="L65" s="92"/>
      <c r="GD65" s="11" t="e">
        <f t="shared" si="5"/>
        <v>#VALUE!</v>
      </c>
      <c r="GE65" s="11" t="e">
        <f t="shared" si="6"/>
        <v>#VALUE!</v>
      </c>
      <c r="GF65" s="11" t="e">
        <f t="shared" si="7"/>
        <v>#VALUE!</v>
      </c>
      <c r="GG65" s="11" t="e">
        <f t="shared" si="8"/>
        <v>#VALUE!</v>
      </c>
      <c r="GH65" s="11" t="e">
        <f t="shared" si="9"/>
        <v>#VALUE!</v>
      </c>
      <c r="GK65" s="1" t="s">
        <v>4</v>
      </c>
      <c r="GL65" s="1" t="s">
        <v>5</v>
      </c>
      <c r="GM65" s="1" t="s">
        <v>6</v>
      </c>
      <c r="GN65" s="1" t="s">
        <v>7</v>
      </c>
      <c r="GO65" s="1" t="s">
        <v>8</v>
      </c>
    </row>
    <row r="66" spans="1:197" s="92" customFormat="1" ht="17.25">
      <c r="A66" s="283" t="s">
        <v>105</v>
      </c>
      <c r="B66" s="283"/>
      <c r="C66" s="283"/>
      <c r="D66" s="126" t="s">
        <v>106</v>
      </c>
      <c r="E66" s="126" t="s">
        <v>107</v>
      </c>
      <c r="F66" s="126" t="s">
        <v>108</v>
      </c>
      <c r="G66" s="126" t="s">
        <v>109</v>
      </c>
      <c r="H66" s="126" t="s">
        <v>110</v>
      </c>
      <c r="I66" s="126" t="s">
        <v>111</v>
      </c>
      <c r="GD66" s="93" t="s">
        <v>4</v>
      </c>
      <c r="GE66" s="93" t="s">
        <v>5</v>
      </c>
      <c r="GF66" s="93" t="s">
        <v>6</v>
      </c>
      <c r="GG66" s="93" t="s">
        <v>7</v>
      </c>
      <c r="GH66" s="93" t="s">
        <v>8</v>
      </c>
      <c r="GK66" s="93" t="s">
        <v>4</v>
      </c>
      <c r="GL66" s="93" t="s">
        <v>5</v>
      </c>
      <c r="GM66" s="93" t="s">
        <v>6</v>
      </c>
      <c r="GN66" s="93" t="s">
        <v>7</v>
      </c>
      <c r="GO66" s="93" t="s">
        <v>8</v>
      </c>
    </row>
    <row r="67" spans="1:197" s="7" customFormat="1" ht="15" customHeight="1">
      <c r="A67" s="278" t="s">
        <v>64</v>
      </c>
      <c r="B67" s="278"/>
      <c r="C67" s="278"/>
      <c r="D67" s="98" t="s">
        <v>0</v>
      </c>
      <c r="E67" s="96">
        <v>4646</v>
      </c>
      <c r="F67" s="96">
        <v>5037</v>
      </c>
      <c r="G67" s="96">
        <v>5370.5</v>
      </c>
      <c r="H67" s="96">
        <v>6071.999999999999</v>
      </c>
      <c r="I67" s="96">
        <v>7083.999999999999</v>
      </c>
      <c r="L67" s="92"/>
      <c r="GD67" s="11">
        <f t="shared" si="5"/>
        <v>3960</v>
      </c>
      <c r="GE67" s="11">
        <f t="shared" si="6"/>
        <v>4290</v>
      </c>
      <c r="GF67" s="11">
        <f t="shared" si="7"/>
        <v>4580</v>
      </c>
      <c r="GG67" s="11">
        <f t="shared" si="8"/>
        <v>5180</v>
      </c>
      <c r="GH67" s="11">
        <f t="shared" si="9"/>
        <v>6040</v>
      </c>
      <c r="GK67" s="11">
        <v>3770</v>
      </c>
      <c r="GL67" s="11">
        <v>4090</v>
      </c>
      <c r="GM67" s="11">
        <v>4360</v>
      </c>
      <c r="GN67" s="11">
        <v>4930</v>
      </c>
      <c r="GO67" s="11">
        <v>5750</v>
      </c>
    </row>
    <row r="68" spans="1:197" s="7" customFormat="1" ht="15" customHeight="1">
      <c r="A68" s="278" t="s">
        <v>62</v>
      </c>
      <c r="B68" s="278"/>
      <c r="C68" s="278"/>
      <c r="D68" s="98" t="s">
        <v>0</v>
      </c>
      <c r="E68" s="96">
        <v>5819</v>
      </c>
      <c r="F68" s="96">
        <v>6290.499999999999</v>
      </c>
      <c r="G68" s="96">
        <v>6704.499999999999</v>
      </c>
      <c r="H68" s="96">
        <v>7578.499999999999</v>
      </c>
      <c r="I68" s="96">
        <v>8855</v>
      </c>
      <c r="L68" s="92"/>
      <c r="GD68" s="11">
        <f t="shared" si="5"/>
        <v>4960</v>
      </c>
      <c r="GE68" s="11">
        <f t="shared" si="6"/>
        <v>5360</v>
      </c>
      <c r="GF68" s="11">
        <f t="shared" si="7"/>
        <v>5720</v>
      </c>
      <c r="GG68" s="11">
        <f t="shared" si="8"/>
        <v>6460</v>
      </c>
      <c r="GH68" s="11">
        <f t="shared" si="9"/>
        <v>7550</v>
      </c>
      <c r="GK68" s="11">
        <v>4720</v>
      </c>
      <c r="GL68" s="11">
        <v>5100</v>
      </c>
      <c r="GM68" s="11">
        <v>5450</v>
      </c>
      <c r="GN68" s="11">
        <v>6150</v>
      </c>
      <c r="GO68" s="11">
        <v>7190</v>
      </c>
    </row>
    <row r="69" spans="1:197" s="7" customFormat="1" ht="15" customHeight="1">
      <c r="A69" s="278" t="s">
        <v>938</v>
      </c>
      <c r="B69" s="278"/>
      <c r="C69" s="278"/>
      <c r="D69" s="98" t="s">
        <v>0</v>
      </c>
      <c r="E69" s="96">
        <v>6589.499999999999</v>
      </c>
      <c r="F69" s="96">
        <v>6968.999999999999</v>
      </c>
      <c r="G69" s="96">
        <v>7302.499999999999</v>
      </c>
      <c r="H69" s="96">
        <v>8015.499999999999</v>
      </c>
      <c r="I69" s="96">
        <v>9027.5</v>
      </c>
      <c r="L69" s="92"/>
      <c r="GD69" s="11">
        <f t="shared" si="5"/>
        <v>5620</v>
      </c>
      <c r="GE69" s="11">
        <f t="shared" si="6"/>
        <v>5940</v>
      </c>
      <c r="GF69" s="11">
        <f t="shared" si="7"/>
        <v>6230</v>
      </c>
      <c r="GG69" s="11">
        <f t="shared" si="8"/>
        <v>6830</v>
      </c>
      <c r="GH69" s="11">
        <f t="shared" si="9"/>
        <v>7700</v>
      </c>
      <c r="GK69" s="11">
        <v>5350</v>
      </c>
      <c r="GL69" s="11">
        <v>5660</v>
      </c>
      <c r="GM69" s="11">
        <v>5930</v>
      </c>
      <c r="GN69" s="11">
        <v>6500</v>
      </c>
      <c r="GO69" s="11">
        <v>7330</v>
      </c>
    </row>
    <row r="70" spans="1:197" s="7" customFormat="1" ht="15" customHeight="1">
      <c r="A70" s="122" t="s">
        <v>939</v>
      </c>
      <c r="B70" s="99"/>
      <c r="C70" s="97"/>
      <c r="D70" s="98" t="s">
        <v>0</v>
      </c>
      <c r="E70" s="96">
        <v>5347.5</v>
      </c>
      <c r="F70" s="96">
        <v>5773</v>
      </c>
      <c r="G70" s="96">
        <v>6175.499999999999</v>
      </c>
      <c r="H70" s="96">
        <v>6968.999999999999</v>
      </c>
      <c r="I70" s="96">
        <v>8153.499999999999</v>
      </c>
      <c r="L70" s="92"/>
      <c r="GD70" s="11">
        <f t="shared" si="5"/>
        <v>4560</v>
      </c>
      <c r="GE70" s="11">
        <f t="shared" si="6"/>
        <v>4920</v>
      </c>
      <c r="GF70" s="11">
        <f t="shared" si="7"/>
        <v>5260</v>
      </c>
      <c r="GG70" s="11">
        <f t="shared" si="8"/>
        <v>5940</v>
      </c>
      <c r="GH70" s="11">
        <f t="shared" si="9"/>
        <v>6950</v>
      </c>
      <c r="GK70" s="11">
        <v>4340</v>
      </c>
      <c r="GL70" s="11">
        <v>4690</v>
      </c>
      <c r="GM70" s="11">
        <v>5010</v>
      </c>
      <c r="GN70" s="11">
        <v>5660</v>
      </c>
      <c r="GO70" s="11">
        <v>6620</v>
      </c>
    </row>
    <row r="71" spans="1:197" s="7" customFormat="1" ht="15" customHeight="1">
      <c r="A71" s="278" t="s">
        <v>940</v>
      </c>
      <c r="B71" s="278"/>
      <c r="C71" s="97"/>
      <c r="D71" s="98" t="s">
        <v>0</v>
      </c>
      <c r="E71" s="96">
        <v>15340.999999999998</v>
      </c>
      <c r="F71" s="96">
        <v>16698</v>
      </c>
      <c r="G71" s="96">
        <v>17894</v>
      </c>
      <c r="H71" s="96">
        <v>20297.5</v>
      </c>
      <c r="I71" s="96">
        <v>24287.999999999996</v>
      </c>
      <c r="L71" s="92"/>
      <c r="GD71" s="11">
        <f t="shared" si="5"/>
        <v>13080</v>
      </c>
      <c r="GE71" s="11">
        <f t="shared" si="6"/>
        <v>14240</v>
      </c>
      <c r="GF71" s="11">
        <f t="shared" si="7"/>
        <v>15250</v>
      </c>
      <c r="GG71" s="11">
        <f t="shared" si="8"/>
        <v>17300</v>
      </c>
      <c r="GH71" s="11">
        <f t="shared" si="9"/>
        <v>20710</v>
      </c>
      <c r="GK71" s="11">
        <v>12460</v>
      </c>
      <c r="GL71" s="11">
        <v>13560</v>
      </c>
      <c r="GM71" s="11">
        <v>14520</v>
      </c>
      <c r="GN71" s="11">
        <v>16480</v>
      </c>
      <c r="GO71" s="11">
        <v>19720</v>
      </c>
    </row>
    <row r="72" spans="1:197" s="7" customFormat="1" ht="15" customHeight="1">
      <c r="A72" s="278" t="s">
        <v>941</v>
      </c>
      <c r="B72" s="278"/>
      <c r="C72" s="278"/>
      <c r="D72" s="98" t="s">
        <v>0</v>
      </c>
      <c r="E72" s="96">
        <v>14708.499999999998</v>
      </c>
      <c r="F72" s="96">
        <v>16042.499999999998</v>
      </c>
      <c r="G72" s="96">
        <v>17238.5</v>
      </c>
      <c r="H72" s="96">
        <v>19653.5</v>
      </c>
      <c r="I72" s="96">
        <v>23632.499999999996</v>
      </c>
      <c r="L72" s="92"/>
      <c r="GD72" s="11">
        <f t="shared" si="5"/>
        <v>12540</v>
      </c>
      <c r="GE72" s="11">
        <f t="shared" si="6"/>
        <v>13680</v>
      </c>
      <c r="GF72" s="11">
        <f t="shared" si="7"/>
        <v>14700</v>
      </c>
      <c r="GG72" s="11">
        <f t="shared" si="8"/>
        <v>16750</v>
      </c>
      <c r="GH72" s="11">
        <f t="shared" si="9"/>
        <v>20150</v>
      </c>
      <c r="GK72" s="11">
        <v>11940</v>
      </c>
      <c r="GL72" s="11">
        <v>13030</v>
      </c>
      <c r="GM72" s="11">
        <v>14000</v>
      </c>
      <c r="GN72" s="11">
        <v>15950</v>
      </c>
      <c r="GO72" s="11">
        <v>19190</v>
      </c>
    </row>
    <row r="73" spans="1:197" ht="18.75" customHeight="1">
      <c r="A73" s="277" t="s">
        <v>813</v>
      </c>
      <c r="B73" s="277"/>
      <c r="C73" s="277"/>
      <c r="D73" s="277"/>
      <c r="E73" s="277"/>
      <c r="F73" s="277"/>
      <c r="G73" s="277"/>
      <c r="H73" s="277"/>
      <c r="I73" s="277"/>
      <c r="L73" s="92"/>
      <c r="GD73" s="11" t="e">
        <f t="shared" si="5"/>
        <v>#VALUE!</v>
      </c>
      <c r="GE73" s="11" t="e">
        <f t="shared" si="6"/>
        <v>#VALUE!</v>
      </c>
      <c r="GF73" s="11" t="e">
        <f t="shared" si="7"/>
        <v>#VALUE!</v>
      </c>
      <c r="GG73" s="11" t="e">
        <f t="shared" si="8"/>
        <v>#VALUE!</v>
      </c>
      <c r="GH73" s="11" t="e">
        <f t="shared" si="9"/>
        <v>#VALUE!</v>
      </c>
      <c r="GK73" s="1" t="s">
        <v>4</v>
      </c>
      <c r="GL73" s="1" t="s">
        <v>5</v>
      </c>
      <c r="GM73" s="1" t="s">
        <v>6</v>
      </c>
      <c r="GN73" s="1" t="s">
        <v>7</v>
      </c>
      <c r="GO73" s="1" t="s">
        <v>8</v>
      </c>
    </row>
    <row r="74" spans="1:197" s="92" customFormat="1" ht="17.25">
      <c r="A74" s="283" t="s">
        <v>105</v>
      </c>
      <c r="B74" s="283"/>
      <c r="C74" s="283"/>
      <c r="D74" s="126" t="s">
        <v>106</v>
      </c>
      <c r="E74" s="126" t="s">
        <v>107</v>
      </c>
      <c r="F74" s="126" t="s">
        <v>108</v>
      </c>
      <c r="G74" s="126" t="s">
        <v>109</v>
      </c>
      <c r="H74" s="126" t="s">
        <v>110</v>
      </c>
      <c r="I74" s="126" t="s">
        <v>111</v>
      </c>
      <c r="GD74" s="93" t="s">
        <v>4</v>
      </c>
      <c r="GE74" s="93" t="s">
        <v>5</v>
      </c>
      <c r="GF74" s="93" t="s">
        <v>6</v>
      </c>
      <c r="GG74" s="93" t="s">
        <v>7</v>
      </c>
      <c r="GH74" s="93" t="s">
        <v>8</v>
      </c>
      <c r="GK74" s="93" t="s">
        <v>4</v>
      </c>
      <c r="GL74" s="93" t="s">
        <v>5</v>
      </c>
      <c r="GM74" s="93" t="s">
        <v>6</v>
      </c>
      <c r="GN74" s="93" t="s">
        <v>7</v>
      </c>
      <c r="GO74" s="93" t="s">
        <v>8</v>
      </c>
    </row>
    <row r="75" spans="1:197" s="7" customFormat="1" ht="15" customHeight="1">
      <c r="A75" s="278" t="s">
        <v>64</v>
      </c>
      <c r="B75" s="278"/>
      <c r="C75" s="278"/>
      <c r="D75" s="98" t="s">
        <v>0</v>
      </c>
      <c r="E75" s="96">
        <v>4128.5</v>
      </c>
      <c r="F75" s="96">
        <v>4519.5</v>
      </c>
      <c r="G75" s="96">
        <v>4853</v>
      </c>
      <c r="H75" s="96">
        <v>5554.5</v>
      </c>
      <c r="I75" s="96">
        <v>6566.499999999999</v>
      </c>
      <c r="L75" s="92"/>
      <c r="GD75" s="11">
        <f t="shared" si="5"/>
        <v>3520</v>
      </c>
      <c r="GE75" s="11">
        <f t="shared" si="6"/>
        <v>3850</v>
      </c>
      <c r="GF75" s="11">
        <f t="shared" si="7"/>
        <v>4140</v>
      </c>
      <c r="GG75" s="11">
        <f t="shared" si="8"/>
        <v>4740</v>
      </c>
      <c r="GH75" s="11">
        <f t="shared" si="9"/>
        <v>5600</v>
      </c>
      <c r="GK75" s="11">
        <v>3350</v>
      </c>
      <c r="GL75" s="11">
        <v>3670</v>
      </c>
      <c r="GM75" s="11">
        <v>3940</v>
      </c>
      <c r="GN75" s="11">
        <v>4510</v>
      </c>
      <c r="GO75" s="11">
        <v>5330</v>
      </c>
    </row>
    <row r="76" spans="1:197" s="7" customFormat="1" ht="15" customHeight="1">
      <c r="A76" s="278" t="s">
        <v>62</v>
      </c>
      <c r="B76" s="278"/>
      <c r="C76" s="278"/>
      <c r="D76" s="98" t="s">
        <v>0</v>
      </c>
      <c r="E76" s="96">
        <v>5163.5</v>
      </c>
      <c r="F76" s="96">
        <v>5646.5</v>
      </c>
      <c r="G76" s="96">
        <v>6071.999999999999</v>
      </c>
      <c r="H76" s="96">
        <v>6934.499999999999</v>
      </c>
      <c r="I76" s="96">
        <v>8211</v>
      </c>
      <c r="L76" s="92"/>
      <c r="GD76" s="11">
        <f t="shared" si="5"/>
        <v>4400</v>
      </c>
      <c r="GE76" s="11">
        <f t="shared" si="6"/>
        <v>4810</v>
      </c>
      <c r="GF76" s="11">
        <f t="shared" si="7"/>
        <v>5180</v>
      </c>
      <c r="GG76" s="11">
        <f t="shared" si="8"/>
        <v>5910</v>
      </c>
      <c r="GH76" s="11">
        <f t="shared" si="9"/>
        <v>7000</v>
      </c>
      <c r="GK76" s="11">
        <v>4190</v>
      </c>
      <c r="GL76" s="11">
        <v>4580</v>
      </c>
      <c r="GM76" s="11">
        <v>4930</v>
      </c>
      <c r="GN76" s="11">
        <v>5630</v>
      </c>
      <c r="GO76" s="11">
        <v>6670</v>
      </c>
    </row>
    <row r="77" spans="1:197" s="7" customFormat="1" ht="15" customHeight="1">
      <c r="A77" s="284" t="s">
        <v>938</v>
      </c>
      <c r="B77" s="284"/>
      <c r="C77" s="284"/>
      <c r="D77" s="98" t="s">
        <v>0</v>
      </c>
      <c r="E77" s="96">
        <v>6071.999999999999</v>
      </c>
      <c r="F77" s="96">
        <v>6451.499999999999</v>
      </c>
      <c r="G77" s="96">
        <v>6796.499999999999</v>
      </c>
      <c r="H77" s="96">
        <v>7486.499999999999</v>
      </c>
      <c r="I77" s="96">
        <v>8521.5</v>
      </c>
      <c r="L77" s="92"/>
      <c r="GD77" s="11">
        <f t="shared" si="5"/>
        <v>5180</v>
      </c>
      <c r="GE77" s="11">
        <f t="shared" si="6"/>
        <v>5500</v>
      </c>
      <c r="GF77" s="11">
        <f t="shared" si="7"/>
        <v>5790</v>
      </c>
      <c r="GG77" s="11">
        <f t="shared" si="8"/>
        <v>6380</v>
      </c>
      <c r="GH77" s="11">
        <f t="shared" si="9"/>
        <v>7260</v>
      </c>
      <c r="GK77" s="11">
        <v>4930</v>
      </c>
      <c r="GL77" s="11">
        <v>5240</v>
      </c>
      <c r="GM77" s="11">
        <v>5510</v>
      </c>
      <c r="GN77" s="11">
        <v>6080</v>
      </c>
      <c r="GO77" s="11">
        <v>6910</v>
      </c>
    </row>
    <row r="78" spans="1:197" s="7" customFormat="1" ht="15" customHeight="1">
      <c r="A78" s="278" t="s">
        <v>940</v>
      </c>
      <c r="B78" s="278"/>
      <c r="C78" s="97"/>
      <c r="D78" s="98" t="s">
        <v>0</v>
      </c>
      <c r="E78" s="96">
        <v>14823.499999999998</v>
      </c>
      <c r="F78" s="96">
        <v>16191.999999999998</v>
      </c>
      <c r="G78" s="96">
        <v>17376.5</v>
      </c>
      <c r="H78" s="96">
        <v>19780</v>
      </c>
      <c r="I78" s="96">
        <v>23781.999999999996</v>
      </c>
      <c r="L78" s="92"/>
      <c r="GD78" s="11">
        <f t="shared" si="5"/>
        <v>12640</v>
      </c>
      <c r="GE78" s="11">
        <f t="shared" si="6"/>
        <v>13800</v>
      </c>
      <c r="GF78" s="11">
        <f t="shared" si="7"/>
        <v>14810</v>
      </c>
      <c r="GG78" s="11">
        <f t="shared" si="8"/>
        <v>16860</v>
      </c>
      <c r="GH78" s="11">
        <f t="shared" si="9"/>
        <v>20270</v>
      </c>
      <c r="GK78" s="11">
        <v>12040</v>
      </c>
      <c r="GL78" s="11">
        <v>13140</v>
      </c>
      <c r="GM78" s="11">
        <v>14100</v>
      </c>
      <c r="GN78" s="11">
        <v>16060</v>
      </c>
      <c r="GO78" s="11">
        <v>19300</v>
      </c>
    </row>
    <row r="79" spans="1:197" s="7" customFormat="1" ht="15" customHeight="1">
      <c r="A79" s="278" t="s">
        <v>943</v>
      </c>
      <c r="B79" s="278"/>
      <c r="C79" s="97"/>
      <c r="D79" s="98" t="s">
        <v>0</v>
      </c>
      <c r="E79" s="96">
        <v>16778.5</v>
      </c>
      <c r="F79" s="96">
        <v>18124</v>
      </c>
      <c r="G79" s="96">
        <v>19308.5</v>
      </c>
      <c r="H79" s="96">
        <v>21712</v>
      </c>
      <c r="I79" s="96">
        <v>25702.499999999996</v>
      </c>
      <c r="L79" s="92"/>
      <c r="GD79" s="11">
        <f t="shared" si="5"/>
        <v>14300</v>
      </c>
      <c r="GE79" s="11">
        <f t="shared" si="6"/>
        <v>15450</v>
      </c>
      <c r="GF79" s="11">
        <f t="shared" si="7"/>
        <v>16460</v>
      </c>
      <c r="GG79" s="11">
        <f t="shared" si="8"/>
        <v>18510</v>
      </c>
      <c r="GH79" s="11">
        <f t="shared" si="9"/>
        <v>21910</v>
      </c>
      <c r="GK79" s="11">
        <v>13620</v>
      </c>
      <c r="GL79" s="11">
        <v>14710</v>
      </c>
      <c r="GM79" s="11">
        <v>15680</v>
      </c>
      <c r="GN79" s="11">
        <v>17630</v>
      </c>
      <c r="GO79" s="11">
        <v>20870</v>
      </c>
    </row>
    <row r="80" spans="1:197" s="7" customFormat="1" ht="15" customHeight="1">
      <c r="A80" s="278" t="s">
        <v>941</v>
      </c>
      <c r="B80" s="278"/>
      <c r="C80" s="278"/>
      <c r="D80" s="98" t="s">
        <v>0</v>
      </c>
      <c r="E80" s="96">
        <v>14190.999999999998</v>
      </c>
      <c r="F80" s="96">
        <v>15524.999999999998</v>
      </c>
      <c r="G80" s="96">
        <v>16732.5</v>
      </c>
      <c r="H80" s="96">
        <v>19136</v>
      </c>
      <c r="I80" s="96">
        <v>23115</v>
      </c>
      <c r="L80" s="92"/>
      <c r="GD80" s="11">
        <f t="shared" si="5"/>
        <v>12100</v>
      </c>
      <c r="GE80" s="11">
        <f t="shared" si="6"/>
        <v>13240</v>
      </c>
      <c r="GF80" s="11">
        <f t="shared" si="7"/>
        <v>14260</v>
      </c>
      <c r="GG80" s="11">
        <f t="shared" si="8"/>
        <v>16310</v>
      </c>
      <c r="GH80" s="11">
        <f t="shared" si="9"/>
        <v>19710</v>
      </c>
      <c r="GK80" s="11">
        <v>11520</v>
      </c>
      <c r="GL80" s="11">
        <v>12610</v>
      </c>
      <c r="GM80" s="11">
        <v>13580</v>
      </c>
      <c r="GN80" s="11">
        <v>15530</v>
      </c>
      <c r="GO80" s="11">
        <v>18770</v>
      </c>
    </row>
    <row r="81" spans="1:197" s="7" customFormat="1" ht="15" customHeight="1">
      <c r="A81" s="278" t="s">
        <v>944</v>
      </c>
      <c r="B81" s="278"/>
      <c r="C81" s="97"/>
      <c r="D81" s="98" t="s">
        <v>0</v>
      </c>
      <c r="E81" s="96">
        <v>16111.499999999998</v>
      </c>
      <c r="F81" s="96">
        <v>17480</v>
      </c>
      <c r="G81" s="96">
        <v>18664.5</v>
      </c>
      <c r="H81" s="96">
        <v>21079.5</v>
      </c>
      <c r="I81" s="96">
        <v>25069.999999999996</v>
      </c>
      <c r="L81" s="92"/>
      <c r="GD81" s="11">
        <f t="shared" si="5"/>
        <v>13740</v>
      </c>
      <c r="GE81" s="11">
        <f t="shared" si="6"/>
        <v>14900</v>
      </c>
      <c r="GF81" s="11">
        <f t="shared" si="7"/>
        <v>15910</v>
      </c>
      <c r="GG81" s="11">
        <f t="shared" si="8"/>
        <v>17970</v>
      </c>
      <c r="GH81" s="11">
        <f t="shared" si="9"/>
        <v>21370</v>
      </c>
      <c r="GK81" s="11">
        <v>13090</v>
      </c>
      <c r="GL81" s="11">
        <v>14190</v>
      </c>
      <c r="GM81" s="11">
        <v>15150</v>
      </c>
      <c r="GN81" s="11">
        <v>17110</v>
      </c>
      <c r="GO81" s="11">
        <v>20350</v>
      </c>
    </row>
    <row r="82" spans="1:197" ht="18.75" customHeight="1">
      <c r="A82" s="277" t="s">
        <v>814</v>
      </c>
      <c r="B82" s="277"/>
      <c r="C82" s="277"/>
      <c r="D82" s="277"/>
      <c r="E82" s="277"/>
      <c r="F82" s="277"/>
      <c r="G82" s="277"/>
      <c r="H82" s="277"/>
      <c r="I82" s="277"/>
      <c r="L82" s="92"/>
      <c r="GD82" s="11" t="e">
        <f t="shared" si="5"/>
        <v>#VALUE!</v>
      </c>
      <c r="GE82" s="11" t="e">
        <f t="shared" si="6"/>
        <v>#VALUE!</v>
      </c>
      <c r="GF82" s="11" t="e">
        <f t="shared" si="7"/>
        <v>#VALUE!</v>
      </c>
      <c r="GG82" s="11" t="e">
        <f t="shared" si="8"/>
        <v>#VALUE!</v>
      </c>
      <c r="GH82" s="11" t="e">
        <f t="shared" si="9"/>
        <v>#VALUE!</v>
      </c>
      <c r="GK82" s="1" t="s">
        <v>4</v>
      </c>
      <c r="GL82" s="1" t="s">
        <v>5</v>
      </c>
      <c r="GM82" s="1" t="s">
        <v>6</v>
      </c>
      <c r="GN82" s="1" t="s">
        <v>7</v>
      </c>
      <c r="GO82" s="1" t="s">
        <v>8</v>
      </c>
    </row>
    <row r="83" spans="1:197" s="92" customFormat="1" ht="17.25">
      <c r="A83" s="283" t="s">
        <v>105</v>
      </c>
      <c r="B83" s="283"/>
      <c r="C83" s="283"/>
      <c r="D83" s="126" t="s">
        <v>106</v>
      </c>
      <c r="E83" s="126" t="s">
        <v>107</v>
      </c>
      <c r="F83" s="126" t="s">
        <v>108</v>
      </c>
      <c r="G83" s="126" t="s">
        <v>109</v>
      </c>
      <c r="H83" s="126" t="s">
        <v>110</v>
      </c>
      <c r="I83" s="126" t="s">
        <v>111</v>
      </c>
      <c r="GD83" s="93" t="s">
        <v>4</v>
      </c>
      <c r="GE83" s="93" t="s">
        <v>5</v>
      </c>
      <c r="GF83" s="93" t="s">
        <v>6</v>
      </c>
      <c r="GG83" s="93" t="s">
        <v>7</v>
      </c>
      <c r="GH83" s="93" t="s">
        <v>8</v>
      </c>
      <c r="GK83" s="93" t="s">
        <v>4</v>
      </c>
      <c r="GL83" s="93" t="s">
        <v>5</v>
      </c>
      <c r="GM83" s="93" t="s">
        <v>6</v>
      </c>
      <c r="GN83" s="93" t="s">
        <v>7</v>
      </c>
      <c r="GO83" s="93" t="s">
        <v>8</v>
      </c>
    </row>
    <row r="84" spans="1:197" s="9" customFormat="1" ht="15" customHeight="1">
      <c r="A84" s="278" t="s">
        <v>64</v>
      </c>
      <c r="B84" s="278"/>
      <c r="C84" s="278"/>
      <c r="D84" s="98" t="s">
        <v>0</v>
      </c>
      <c r="E84" s="96">
        <v>4646</v>
      </c>
      <c r="F84" s="96">
        <v>5037</v>
      </c>
      <c r="G84" s="96">
        <v>5370.5</v>
      </c>
      <c r="H84" s="96">
        <v>6071.999999999999</v>
      </c>
      <c r="I84" s="96">
        <v>7083.999999999999</v>
      </c>
      <c r="L84" s="92"/>
      <c r="GD84" s="11">
        <f t="shared" si="5"/>
        <v>3960</v>
      </c>
      <c r="GE84" s="11">
        <f t="shared" si="6"/>
        <v>4290</v>
      </c>
      <c r="GF84" s="11">
        <f t="shared" si="7"/>
        <v>4580</v>
      </c>
      <c r="GG84" s="11">
        <f t="shared" si="8"/>
        <v>5180</v>
      </c>
      <c r="GH84" s="11">
        <f t="shared" si="9"/>
        <v>6040</v>
      </c>
      <c r="GK84" s="11">
        <v>3770</v>
      </c>
      <c r="GL84" s="11">
        <v>4090</v>
      </c>
      <c r="GM84" s="11">
        <v>4360</v>
      </c>
      <c r="GN84" s="11">
        <v>4930</v>
      </c>
      <c r="GO84" s="11">
        <v>5750</v>
      </c>
    </row>
    <row r="85" spans="1:197" s="9" customFormat="1" ht="15" customHeight="1">
      <c r="A85" s="278" t="s">
        <v>62</v>
      </c>
      <c r="B85" s="278"/>
      <c r="C85" s="278"/>
      <c r="D85" s="98" t="s">
        <v>0</v>
      </c>
      <c r="E85" s="96">
        <v>5819</v>
      </c>
      <c r="F85" s="96">
        <v>6290.499999999999</v>
      </c>
      <c r="G85" s="96">
        <v>6704.499999999999</v>
      </c>
      <c r="H85" s="96">
        <v>7578.499999999999</v>
      </c>
      <c r="I85" s="96">
        <v>8855</v>
      </c>
      <c r="L85" s="92"/>
      <c r="GD85" s="11">
        <f t="shared" si="5"/>
        <v>4960</v>
      </c>
      <c r="GE85" s="11">
        <f t="shared" si="6"/>
        <v>5360</v>
      </c>
      <c r="GF85" s="11">
        <f t="shared" si="7"/>
        <v>5720</v>
      </c>
      <c r="GG85" s="11">
        <f t="shared" si="8"/>
        <v>6460</v>
      </c>
      <c r="GH85" s="11">
        <f t="shared" si="9"/>
        <v>7550</v>
      </c>
      <c r="GK85" s="11">
        <v>4720</v>
      </c>
      <c r="GL85" s="11">
        <v>5100</v>
      </c>
      <c r="GM85" s="11">
        <v>5450</v>
      </c>
      <c r="GN85" s="11">
        <v>6150</v>
      </c>
      <c r="GO85" s="11">
        <v>7190</v>
      </c>
    </row>
    <row r="86" spans="1:197" s="9" customFormat="1" ht="15" customHeight="1">
      <c r="A86" s="284" t="s">
        <v>938</v>
      </c>
      <c r="B86" s="284"/>
      <c r="C86" s="284"/>
      <c r="D86" s="98" t="s">
        <v>0</v>
      </c>
      <c r="E86" s="96">
        <v>6589.499999999999</v>
      </c>
      <c r="F86" s="96">
        <v>6968.999999999999</v>
      </c>
      <c r="G86" s="96">
        <v>7302.499999999999</v>
      </c>
      <c r="H86" s="96">
        <v>8015.499999999999</v>
      </c>
      <c r="I86" s="96">
        <v>9027.5</v>
      </c>
      <c r="L86" s="92"/>
      <c r="GD86" s="11">
        <f t="shared" si="5"/>
        <v>5620</v>
      </c>
      <c r="GE86" s="11">
        <f t="shared" si="6"/>
        <v>5940</v>
      </c>
      <c r="GF86" s="11">
        <f t="shared" si="7"/>
        <v>6230</v>
      </c>
      <c r="GG86" s="11">
        <f t="shared" si="8"/>
        <v>6830</v>
      </c>
      <c r="GH86" s="11">
        <f t="shared" si="9"/>
        <v>7700</v>
      </c>
      <c r="GK86" s="11">
        <v>5350</v>
      </c>
      <c r="GL86" s="11">
        <v>5660</v>
      </c>
      <c r="GM86" s="11">
        <v>5930</v>
      </c>
      <c r="GN86" s="11">
        <v>6500</v>
      </c>
      <c r="GO86" s="11">
        <v>7330</v>
      </c>
    </row>
    <row r="87" spans="1:197" s="9" customFormat="1" ht="15" customHeight="1">
      <c r="A87" s="278" t="s">
        <v>940</v>
      </c>
      <c r="B87" s="278"/>
      <c r="C87" s="97"/>
      <c r="D87" s="98" t="s">
        <v>0</v>
      </c>
      <c r="E87" s="96">
        <v>15340.999999999998</v>
      </c>
      <c r="F87" s="96">
        <v>16698</v>
      </c>
      <c r="G87" s="96">
        <v>17894</v>
      </c>
      <c r="H87" s="96">
        <v>20297.5</v>
      </c>
      <c r="I87" s="96">
        <v>24287.999999999996</v>
      </c>
      <c r="L87" s="92"/>
      <c r="GD87" s="11">
        <f aca="true" t="shared" si="10" ref="GD87:GD120">ROUND(GK87*$GE$12+GK87,-1)</f>
        <v>13080</v>
      </c>
      <c r="GE87" s="11">
        <f aca="true" t="shared" si="11" ref="GE87:GE120">ROUND(GL87*$GE$12+GL87,-1)</f>
        <v>14240</v>
      </c>
      <c r="GF87" s="11">
        <f aca="true" t="shared" si="12" ref="GF87:GF120">ROUND(GM87*$GE$12+GM87,-1)</f>
        <v>15250</v>
      </c>
      <c r="GG87" s="11">
        <f aca="true" t="shared" si="13" ref="GG87:GG120">ROUND(GN87*$GE$12+GN87,-1)</f>
        <v>17300</v>
      </c>
      <c r="GH87" s="11">
        <f aca="true" t="shared" si="14" ref="GH87:GH120">ROUND(GO87*$GE$12+GO87,-1)</f>
        <v>20710</v>
      </c>
      <c r="GK87" s="11">
        <v>12460</v>
      </c>
      <c r="GL87" s="11">
        <v>13560</v>
      </c>
      <c r="GM87" s="11">
        <v>14520</v>
      </c>
      <c r="GN87" s="11">
        <v>16480</v>
      </c>
      <c r="GO87" s="11">
        <v>19720</v>
      </c>
    </row>
    <row r="88" spans="1:197" s="9" customFormat="1" ht="15" customHeight="1">
      <c r="A88" s="278" t="s">
        <v>943</v>
      </c>
      <c r="B88" s="278"/>
      <c r="C88" s="97"/>
      <c r="D88" s="98" t="s">
        <v>0</v>
      </c>
      <c r="E88" s="96">
        <v>17284.5</v>
      </c>
      <c r="F88" s="96">
        <v>18641.5</v>
      </c>
      <c r="G88" s="96">
        <v>19837.5</v>
      </c>
      <c r="H88" s="96">
        <v>22229.5</v>
      </c>
      <c r="I88" s="96">
        <v>26219.999999999996</v>
      </c>
      <c r="L88" s="92"/>
      <c r="GD88" s="11">
        <f t="shared" si="10"/>
        <v>14740</v>
      </c>
      <c r="GE88" s="11">
        <f t="shared" si="11"/>
        <v>15890</v>
      </c>
      <c r="GF88" s="11">
        <f t="shared" si="12"/>
        <v>16910</v>
      </c>
      <c r="GG88" s="11">
        <f t="shared" si="13"/>
        <v>18950</v>
      </c>
      <c r="GH88" s="11">
        <f t="shared" si="14"/>
        <v>22350</v>
      </c>
      <c r="GK88" s="11">
        <v>14040</v>
      </c>
      <c r="GL88" s="11">
        <v>15130</v>
      </c>
      <c r="GM88" s="11">
        <v>16100</v>
      </c>
      <c r="GN88" s="11">
        <v>18050</v>
      </c>
      <c r="GO88" s="11">
        <v>21290</v>
      </c>
    </row>
    <row r="89" spans="1:197" s="9" customFormat="1" ht="15" customHeight="1">
      <c r="A89" s="278" t="s">
        <v>941</v>
      </c>
      <c r="B89" s="278"/>
      <c r="C89" s="278"/>
      <c r="D89" s="98" t="s">
        <v>0</v>
      </c>
      <c r="E89" s="96">
        <v>14708.499999999998</v>
      </c>
      <c r="F89" s="96">
        <v>16042.499999999998</v>
      </c>
      <c r="G89" s="96">
        <v>17238.5</v>
      </c>
      <c r="H89" s="96">
        <v>19653.5</v>
      </c>
      <c r="I89" s="96">
        <v>23632.499999999996</v>
      </c>
      <c r="L89" s="92"/>
      <c r="GD89" s="11">
        <f t="shared" si="10"/>
        <v>12540</v>
      </c>
      <c r="GE89" s="11">
        <f t="shared" si="11"/>
        <v>13680</v>
      </c>
      <c r="GF89" s="11">
        <f t="shared" si="12"/>
        <v>14700</v>
      </c>
      <c r="GG89" s="11">
        <f t="shared" si="13"/>
        <v>16750</v>
      </c>
      <c r="GH89" s="11">
        <f t="shared" si="14"/>
        <v>20150</v>
      </c>
      <c r="GK89" s="11">
        <v>11940</v>
      </c>
      <c r="GL89" s="11">
        <v>13030</v>
      </c>
      <c r="GM89" s="11">
        <v>14000</v>
      </c>
      <c r="GN89" s="11">
        <v>15950</v>
      </c>
      <c r="GO89" s="11">
        <v>19190</v>
      </c>
    </row>
    <row r="90" spans="1:197" s="9" customFormat="1" ht="15" customHeight="1">
      <c r="A90" s="278" t="s">
        <v>944</v>
      </c>
      <c r="B90" s="278"/>
      <c r="C90" s="97"/>
      <c r="D90" s="98" t="s">
        <v>0</v>
      </c>
      <c r="E90" s="96">
        <v>16640.5</v>
      </c>
      <c r="F90" s="96">
        <v>17997.5</v>
      </c>
      <c r="G90" s="96">
        <v>19182</v>
      </c>
      <c r="H90" s="96">
        <v>21597</v>
      </c>
      <c r="I90" s="96">
        <v>25587.499999999996</v>
      </c>
      <c r="L90" s="92"/>
      <c r="GD90" s="11">
        <f t="shared" si="10"/>
        <v>14190</v>
      </c>
      <c r="GE90" s="11">
        <f t="shared" si="11"/>
        <v>15340</v>
      </c>
      <c r="GF90" s="11">
        <f t="shared" si="12"/>
        <v>16350</v>
      </c>
      <c r="GG90" s="11">
        <f t="shared" si="13"/>
        <v>18410</v>
      </c>
      <c r="GH90" s="11">
        <f t="shared" si="14"/>
        <v>21810</v>
      </c>
      <c r="GK90" s="11">
        <v>13510</v>
      </c>
      <c r="GL90" s="11">
        <v>14610</v>
      </c>
      <c r="GM90" s="11">
        <v>15570</v>
      </c>
      <c r="GN90" s="11">
        <v>17530</v>
      </c>
      <c r="GO90" s="11">
        <v>20770</v>
      </c>
    </row>
    <row r="91" spans="1:197" s="9" customFormat="1" ht="18" customHeight="1">
      <c r="A91" s="286" t="s">
        <v>815</v>
      </c>
      <c r="B91" s="286"/>
      <c r="C91" s="286"/>
      <c r="D91" s="286"/>
      <c r="E91" s="286"/>
      <c r="F91" s="286"/>
      <c r="G91" s="286"/>
      <c r="H91" s="286"/>
      <c r="I91" s="286"/>
      <c r="L91" s="92"/>
      <c r="GD91" s="11" t="e">
        <f t="shared" si="10"/>
        <v>#VALUE!</v>
      </c>
      <c r="GE91" s="11" t="e">
        <f t="shared" si="11"/>
        <v>#VALUE!</v>
      </c>
      <c r="GF91" s="11" t="e">
        <f t="shared" si="12"/>
        <v>#VALUE!</v>
      </c>
      <c r="GG91" s="11" t="e">
        <f t="shared" si="13"/>
        <v>#VALUE!</v>
      </c>
      <c r="GH91" s="11" t="e">
        <f t="shared" si="14"/>
        <v>#VALUE!</v>
      </c>
      <c r="GK91" s="1" t="s">
        <v>4</v>
      </c>
      <c r="GL91" s="1" t="s">
        <v>5</v>
      </c>
      <c r="GM91" s="1" t="s">
        <v>6</v>
      </c>
      <c r="GN91" s="1" t="s">
        <v>7</v>
      </c>
      <c r="GO91" s="1" t="s">
        <v>8</v>
      </c>
    </row>
    <row r="92" spans="1:197" s="92" customFormat="1" ht="17.25">
      <c r="A92" s="283" t="s">
        <v>105</v>
      </c>
      <c r="B92" s="283"/>
      <c r="C92" s="283"/>
      <c r="D92" s="126" t="s">
        <v>106</v>
      </c>
      <c r="E92" s="126" t="s">
        <v>107</v>
      </c>
      <c r="F92" s="126" t="s">
        <v>108</v>
      </c>
      <c r="G92" s="126" t="s">
        <v>109</v>
      </c>
      <c r="H92" s="126" t="s">
        <v>110</v>
      </c>
      <c r="I92" s="126" t="s">
        <v>111</v>
      </c>
      <c r="GD92" s="93" t="s">
        <v>4</v>
      </c>
      <c r="GE92" s="93" t="s">
        <v>5</v>
      </c>
      <c r="GF92" s="93" t="s">
        <v>6</v>
      </c>
      <c r="GG92" s="93" t="s">
        <v>7</v>
      </c>
      <c r="GH92" s="93" t="s">
        <v>8</v>
      </c>
      <c r="GK92" s="93" t="s">
        <v>4</v>
      </c>
      <c r="GL92" s="93" t="s">
        <v>5</v>
      </c>
      <c r="GM92" s="93" t="s">
        <v>6</v>
      </c>
      <c r="GN92" s="93" t="s">
        <v>7</v>
      </c>
      <c r="GO92" s="93" t="s">
        <v>8</v>
      </c>
    </row>
    <row r="93" spans="1:197" s="9" customFormat="1" ht="15" customHeight="1">
      <c r="A93" s="278" t="s">
        <v>15</v>
      </c>
      <c r="B93" s="278"/>
      <c r="C93" s="128"/>
      <c r="D93" s="98" t="s">
        <v>16</v>
      </c>
      <c r="E93" s="96">
        <v>563.5</v>
      </c>
      <c r="F93" s="96">
        <v>598</v>
      </c>
      <c r="G93" s="96">
        <v>621</v>
      </c>
      <c r="H93" s="96">
        <v>736</v>
      </c>
      <c r="I93" s="96">
        <v>781.9999999999999</v>
      </c>
      <c r="L93" s="92"/>
      <c r="GD93" s="11">
        <f t="shared" si="10"/>
        <v>480</v>
      </c>
      <c r="GE93" s="11">
        <f t="shared" si="11"/>
        <v>510</v>
      </c>
      <c r="GF93" s="11">
        <f t="shared" si="12"/>
        <v>530</v>
      </c>
      <c r="GG93" s="11">
        <f t="shared" si="13"/>
        <v>630</v>
      </c>
      <c r="GH93" s="11">
        <f t="shared" si="14"/>
        <v>670</v>
      </c>
      <c r="GK93" s="11">
        <v>460</v>
      </c>
      <c r="GL93" s="11">
        <v>490</v>
      </c>
      <c r="GM93" s="11">
        <v>500</v>
      </c>
      <c r="GN93" s="11">
        <v>600</v>
      </c>
      <c r="GO93" s="11">
        <v>640</v>
      </c>
    </row>
    <row r="94" spans="1:197" s="9" customFormat="1" ht="15" customHeight="1">
      <c r="A94" s="278" t="s">
        <v>92</v>
      </c>
      <c r="B94" s="278"/>
      <c r="C94" s="128"/>
      <c r="D94" s="98" t="s">
        <v>16</v>
      </c>
      <c r="E94" s="96">
        <v>1000.4999999999999</v>
      </c>
      <c r="F94" s="96">
        <v>1058</v>
      </c>
      <c r="G94" s="96">
        <v>1092.5</v>
      </c>
      <c r="H94" s="96">
        <v>1196</v>
      </c>
      <c r="I94" s="96">
        <v>1207.5</v>
      </c>
      <c r="L94" s="92"/>
      <c r="GD94" s="11">
        <f t="shared" si="10"/>
        <v>850</v>
      </c>
      <c r="GE94" s="11">
        <f t="shared" si="11"/>
        <v>900</v>
      </c>
      <c r="GF94" s="11">
        <f t="shared" si="12"/>
        <v>930</v>
      </c>
      <c r="GG94" s="11">
        <f t="shared" si="13"/>
        <v>1020</v>
      </c>
      <c r="GH94" s="11">
        <f t="shared" si="14"/>
        <v>1030</v>
      </c>
      <c r="GK94" s="11">
        <v>810</v>
      </c>
      <c r="GL94" s="11">
        <v>860</v>
      </c>
      <c r="GM94" s="11">
        <v>890</v>
      </c>
      <c r="GN94" s="11">
        <v>970</v>
      </c>
      <c r="GO94" s="11">
        <v>980</v>
      </c>
    </row>
    <row r="95" spans="1:197" s="9" customFormat="1" ht="15" customHeight="1">
      <c r="A95" s="278" t="s">
        <v>18</v>
      </c>
      <c r="B95" s="278"/>
      <c r="C95" s="128"/>
      <c r="D95" s="98" t="s">
        <v>19</v>
      </c>
      <c r="E95" s="96">
        <v>724.5</v>
      </c>
      <c r="F95" s="96">
        <v>736</v>
      </c>
      <c r="G95" s="96">
        <v>942.9999999999999</v>
      </c>
      <c r="H95" s="96">
        <v>1035</v>
      </c>
      <c r="I95" s="96">
        <v>1242</v>
      </c>
      <c r="L95" s="92"/>
      <c r="GD95" s="11">
        <f t="shared" si="10"/>
        <v>620</v>
      </c>
      <c r="GE95" s="11">
        <f t="shared" si="11"/>
        <v>630</v>
      </c>
      <c r="GF95" s="11">
        <f t="shared" si="12"/>
        <v>800</v>
      </c>
      <c r="GG95" s="11">
        <f t="shared" si="13"/>
        <v>880</v>
      </c>
      <c r="GH95" s="11">
        <f t="shared" si="14"/>
        <v>1060</v>
      </c>
      <c r="GK95" s="11">
        <v>590</v>
      </c>
      <c r="GL95" s="11">
        <v>600</v>
      </c>
      <c r="GM95" s="11">
        <v>760</v>
      </c>
      <c r="GN95" s="11">
        <v>840</v>
      </c>
      <c r="GO95" s="11">
        <v>1010</v>
      </c>
    </row>
    <row r="96" spans="1:197" s="9" customFormat="1" ht="15" customHeight="1">
      <c r="A96" s="278" t="s">
        <v>20</v>
      </c>
      <c r="B96" s="278"/>
      <c r="C96" s="128"/>
      <c r="D96" s="98" t="s">
        <v>19</v>
      </c>
      <c r="E96" s="96">
        <v>1000.4999999999999</v>
      </c>
      <c r="F96" s="96">
        <v>1035</v>
      </c>
      <c r="G96" s="96">
        <v>1242</v>
      </c>
      <c r="H96" s="96">
        <v>1391.5</v>
      </c>
      <c r="I96" s="96">
        <v>1713.4999999999998</v>
      </c>
      <c r="L96" s="92"/>
      <c r="GD96" s="11">
        <f t="shared" si="10"/>
        <v>850</v>
      </c>
      <c r="GE96" s="11">
        <f t="shared" si="11"/>
        <v>880</v>
      </c>
      <c r="GF96" s="11">
        <f t="shared" si="12"/>
        <v>1060</v>
      </c>
      <c r="GG96" s="11">
        <f t="shared" si="13"/>
        <v>1190</v>
      </c>
      <c r="GH96" s="11">
        <f t="shared" si="14"/>
        <v>1460</v>
      </c>
      <c r="GK96" s="11">
        <v>810</v>
      </c>
      <c r="GL96" s="11">
        <v>840</v>
      </c>
      <c r="GM96" s="11">
        <v>1010</v>
      </c>
      <c r="GN96" s="11">
        <v>1130</v>
      </c>
      <c r="GO96" s="11">
        <v>1390</v>
      </c>
    </row>
    <row r="97" spans="1:197" s="9" customFormat="1" ht="15" customHeight="1">
      <c r="A97" s="278" t="s">
        <v>21</v>
      </c>
      <c r="B97" s="278"/>
      <c r="C97" s="128"/>
      <c r="D97" s="98" t="s">
        <v>19</v>
      </c>
      <c r="E97" s="96">
        <v>1046.5</v>
      </c>
      <c r="F97" s="96">
        <v>1092.5</v>
      </c>
      <c r="G97" s="96">
        <v>1242</v>
      </c>
      <c r="H97" s="96">
        <v>1357</v>
      </c>
      <c r="I97" s="96">
        <v>1609.9999999999998</v>
      </c>
      <c r="L97" s="92"/>
      <c r="GD97" s="11">
        <f t="shared" si="10"/>
        <v>890</v>
      </c>
      <c r="GE97" s="11">
        <f t="shared" si="11"/>
        <v>930</v>
      </c>
      <c r="GF97" s="11">
        <f t="shared" si="12"/>
        <v>1060</v>
      </c>
      <c r="GG97" s="11">
        <f t="shared" si="13"/>
        <v>1160</v>
      </c>
      <c r="GH97" s="11">
        <f t="shared" si="14"/>
        <v>1370</v>
      </c>
      <c r="GK97" s="11">
        <v>850</v>
      </c>
      <c r="GL97" s="11">
        <v>890</v>
      </c>
      <c r="GM97" s="11">
        <v>1010</v>
      </c>
      <c r="GN97" s="11">
        <v>1100</v>
      </c>
      <c r="GO97" s="11">
        <v>1300</v>
      </c>
    </row>
    <row r="98" spans="1:197" s="9" customFormat="1" ht="15" customHeight="1">
      <c r="A98" s="278" t="s">
        <v>22</v>
      </c>
      <c r="B98" s="278"/>
      <c r="C98" s="128"/>
      <c r="D98" s="98" t="s">
        <v>19</v>
      </c>
      <c r="E98" s="96">
        <v>2472.5</v>
      </c>
      <c r="F98" s="96">
        <v>2507</v>
      </c>
      <c r="G98" s="96">
        <v>2679.5</v>
      </c>
      <c r="H98" s="96">
        <v>2783</v>
      </c>
      <c r="I98" s="96">
        <v>3001.4999999999995</v>
      </c>
      <c r="L98" s="92"/>
      <c r="GD98" s="11">
        <f t="shared" si="10"/>
        <v>2110</v>
      </c>
      <c r="GE98" s="11">
        <f t="shared" si="11"/>
        <v>2140</v>
      </c>
      <c r="GF98" s="11">
        <f t="shared" si="12"/>
        <v>2280</v>
      </c>
      <c r="GG98" s="11">
        <f t="shared" si="13"/>
        <v>2370</v>
      </c>
      <c r="GH98" s="11">
        <f t="shared" si="14"/>
        <v>2560</v>
      </c>
      <c r="GK98" s="11">
        <v>2010</v>
      </c>
      <c r="GL98" s="11">
        <v>2040</v>
      </c>
      <c r="GM98" s="11">
        <v>2170</v>
      </c>
      <c r="GN98" s="11">
        <v>2260</v>
      </c>
      <c r="GO98" s="11">
        <v>2440</v>
      </c>
    </row>
    <row r="99" spans="1:197" s="9" customFormat="1" ht="15" customHeight="1">
      <c r="A99" s="278" t="s">
        <v>23</v>
      </c>
      <c r="B99" s="278"/>
      <c r="C99" s="128"/>
      <c r="D99" s="98" t="s">
        <v>19</v>
      </c>
      <c r="E99" s="96">
        <v>2000.9999999999998</v>
      </c>
      <c r="F99" s="96">
        <v>2012.4999999999998</v>
      </c>
      <c r="G99" s="96">
        <v>2162</v>
      </c>
      <c r="H99" s="96">
        <v>2300</v>
      </c>
      <c r="I99" s="96">
        <v>2599</v>
      </c>
      <c r="L99" s="92"/>
      <c r="GD99" s="11">
        <f t="shared" si="10"/>
        <v>1710</v>
      </c>
      <c r="GE99" s="11">
        <f t="shared" si="11"/>
        <v>1720</v>
      </c>
      <c r="GF99" s="11">
        <f t="shared" si="12"/>
        <v>1840</v>
      </c>
      <c r="GG99" s="11">
        <f t="shared" si="13"/>
        <v>1960</v>
      </c>
      <c r="GH99" s="11">
        <f t="shared" si="14"/>
        <v>2220</v>
      </c>
      <c r="GK99" s="11">
        <v>1630</v>
      </c>
      <c r="GL99" s="11">
        <v>1640</v>
      </c>
      <c r="GM99" s="11">
        <v>1750</v>
      </c>
      <c r="GN99" s="11">
        <v>1870</v>
      </c>
      <c r="GO99" s="11">
        <v>2110</v>
      </c>
    </row>
    <row r="100" spans="1:197" s="9" customFormat="1" ht="15" customHeight="1">
      <c r="A100" s="278" t="s">
        <v>24</v>
      </c>
      <c r="B100" s="278"/>
      <c r="C100" s="128"/>
      <c r="D100" s="98" t="s">
        <v>19</v>
      </c>
      <c r="E100" s="96">
        <v>4738</v>
      </c>
      <c r="F100" s="96">
        <v>4772.5</v>
      </c>
      <c r="G100" s="96">
        <v>4910.5</v>
      </c>
      <c r="H100" s="96">
        <v>5083</v>
      </c>
      <c r="I100" s="96">
        <v>5324.5</v>
      </c>
      <c r="L100" s="92"/>
      <c r="GD100" s="11">
        <f t="shared" si="10"/>
        <v>4040</v>
      </c>
      <c r="GE100" s="11">
        <f t="shared" si="11"/>
        <v>4070</v>
      </c>
      <c r="GF100" s="11">
        <f t="shared" si="12"/>
        <v>4190</v>
      </c>
      <c r="GG100" s="11">
        <f t="shared" si="13"/>
        <v>4330</v>
      </c>
      <c r="GH100" s="11">
        <f t="shared" si="14"/>
        <v>4540</v>
      </c>
      <c r="GK100" s="11">
        <v>3850</v>
      </c>
      <c r="GL100" s="11">
        <v>3880</v>
      </c>
      <c r="GM100" s="11">
        <v>3990</v>
      </c>
      <c r="GN100" s="11">
        <v>4120</v>
      </c>
      <c r="GO100" s="11">
        <v>4320</v>
      </c>
    </row>
    <row r="101" spans="1:197" s="9" customFormat="1" ht="15" customHeight="1">
      <c r="A101" s="278" t="s">
        <v>25</v>
      </c>
      <c r="B101" s="278"/>
      <c r="C101" s="128"/>
      <c r="D101" s="98" t="s">
        <v>19</v>
      </c>
      <c r="E101" s="96">
        <v>655.5</v>
      </c>
      <c r="F101" s="96">
        <v>736</v>
      </c>
      <c r="G101" s="96">
        <v>862.4999999999999</v>
      </c>
      <c r="H101" s="96">
        <v>1035</v>
      </c>
      <c r="I101" s="96">
        <v>1207.5</v>
      </c>
      <c r="L101" s="92"/>
      <c r="GD101" s="11">
        <f t="shared" si="10"/>
        <v>560</v>
      </c>
      <c r="GE101" s="11">
        <f t="shared" si="11"/>
        <v>630</v>
      </c>
      <c r="GF101" s="11">
        <f t="shared" si="12"/>
        <v>740</v>
      </c>
      <c r="GG101" s="11">
        <f t="shared" si="13"/>
        <v>880</v>
      </c>
      <c r="GH101" s="11">
        <f t="shared" si="14"/>
        <v>1030</v>
      </c>
      <c r="GK101" s="11">
        <v>530</v>
      </c>
      <c r="GL101" s="11">
        <v>600</v>
      </c>
      <c r="GM101" s="11">
        <v>700</v>
      </c>
      <c r="GN101" s="11">
        <v>840</v>
      </c>
      <c r="GO101" s="11">
        <v>980</v>
      </c>
    </row>
    <row r="102" spans="1:197" s="9" customFormat="1" ht="15" customHeight="1">
      <c r="A102" s="278" t="s">
        <v>26</v>
      </c>
      <c r="B102" s="278"/>
      <c r="C102" s="128"/>
      <c r="D102" s="98" t="s">
        <v>19</v>
      </c>
      <c r="E102" s="96">
        <v>1609.9999999999998</v>
      </c>
      <c r="F102" s="96">
        <v>1678.9999999999998</v>
      </c>
      <c r="G102" s="96">
        <v>1805.4999999999998</v>
      </c>
      <c r="H102" s="96">
        <v>1897.4999999999998</v>
      </c>
      <c r="I102" s="96">
        <v>2150.5</v>
      </c>
      <c r="L102" s="92"/>
      <c r="GD102" s="11">
        <f t="shared" si="10"/>
        <v>1370</v>
      </c>
      <c r="GE102" s="11">
        <f t="shared" si="11"/>
        <v>1430</v>
      </c>
      <c r="GF102" s="11">
        <f t="shared" si="12"/>
        <v>1540</v>
      </c>
      <c r="GG102" s="11">
        <f t="shared" si="13"/>
        <v>1620</v>
      </c>
      <c r="GH102" s="11">
        <f t="shared" si="14"/>
        <v>1830</v>
      </c>
      <c r="GK102" s="11">
        <v>1300</v>
      </c>
      <c r="GL102" s="11">
        <v>1360</v>
      </c>
      <c r="GM102" s="11">
        <v>1470</v>
      </c>
      <c r="GN102" s="11">
        <v>1540</v>
      </c>
      <c r="GO102" s="11">
        <v>1740</v>
      </c>
    </row>
    <row r="103" spans="1:197" s="9" customFormat="1" ht="15" customHeight="1">
      <c r="A103" s="278" t="s">
        <v>27</v>
      </c>
      <c r="B103" s="278"/>
      <c r="C103" s="128"/>
      <c r="D103" s="98" t="s">
        <v>19</v>
      </c>
      <c r="E103" s="96">
        <v>1173</v>
      </c>
      <c r="F103" s="96">
        <v>1207.5</v>
      </c>
      <c r="G103" s="96">
        <v>1322.5</v>
      </c>
      <c r="H103" s="96">
        <v>1426</v>
      </c>
      <c r="I103" s="96">
        <v>1701.9999999999998</v>
      </c>
      <c r="L103" s="92"/>
      <c r="GD103" s="11">
        <f t="shared" si="10"/>
        <v>1000</v>
      </c>
      <c r="GE103" s="11">
        <f t="shared" si="11"/>
        <v>1030</v>
      </c>
      <c r="GF103" s="11">
        <f t="shared" si="12"/>
        <v>1130</v>
      </c>
      <c r="GG103" s="11">
        <f t="shared" si="13"/>
        <v>1220</v>
      </c>
      <c r="GH103" s="11">
        <f t="shared" si="14"/>
        <v>1450</v>
      </c>
      <c r="GK103" s="11">
        <v>950</v>
      </c>
      <c r="GL103" s="11">
        <v>980</v>
      </c>
      <c r="GM103" s="11">
        <v>1080</v>
      </c>
      <c r="GN103" s="11">
        <v>1160</v>
      </c>
      <c r="GO103" s="11">
        <v>1380</v>
      </c>
    </row>
    <row r="104" spans="1:197" s="9" customFormat="1" ht="15" customHeight="1">
      <c r="A104" s="278" t="s">
        <v>28</v>
      </c>
      <c r="B104" s="278"/>
      <c r="C104" s="128"/>
      <c r="D104" s="98" t="s">
        <v>16</v>
      </c>
      <c r="E104" s="96">
        <v>1472</v>
      </c>
      <c r="F104" s="96">
        <v>1540.9999999999998</v>
      </c>
      <c r="G104" s="96">
        <v>1701.9999999999998</v>
      </c>
      <c r="H104" s="96">
        <v>1805.4999999999998</v>
      </c>
      <c r="I104" s="96">
        <v>2012.4999999999998</v>
      </c>
      <c r="L104" s="92"/>
      <c r="GD104" s="11">
        <f t="shared" si="10"/>
        <v>1250</v>
      </c>
      <c r="GE104" s="11">
        <f t="shared" si="11"/>
        <v>1310</v>
      </c>
      <c r="GF104" s="11">
        <f t="shared" si="12"/>
        <v>1450</v>
      </c>
      <c r="GG104" s="11">
        <f t="shared" si="13"/>
        <v>1540</v>
      </c>
      <c r="GH104" s="11">
        <f t="shared" si="14"/>
        <v>1720</v>
      </c>
      <c r="GK104" s="11">
        <v>1190</v>
      </c>
      <c r="GL104" s="11">
        <v>1250</v>
      </c>
      <c r="GM104" s="11">
        <v>1380</v>
      </c>
      <c r="GN104" s="11">
        <v>1470</v>
      </c>
      <c r="GO104" s="11">
        <v>1640</v>
      </c>
    </row>
    <row r="105" spans="1:197" s="9" customFormat="1" ht="15" customHeight="1">
      <c r="A105" s="278" t="s">
        <v>29</v>
      </c>
      <c r="B105" s="278"/>
      <c r="C105" s="128"/>
      <c r="D105" s="98" t="s">
        <v>19</v>
      </c>
      <c r="E105" s="96">
        <v>3553.4999999999995</v>
      </c>
      <c r="F105" s="96">
        <v>3587.9999999999995</v>
      </c>
      <c r="G105" s="96">
        <v>3679.9999999999995</v>
      </c>
      <c r="H105" s="96">
        <v>3886.9999999999995</v>
      </c>
      <c r="I105" s="96">
        <v>4209</v>
      </c>
      <c r="L105" s="92"/>
      <c r="GD105" s="11">
        <f t="shared" si="10"/>
        <v>3030</v>
      </c>
      <c r="GE105" s="11">
        <f t="shared" si="11"/>
        <v>3060</v>
      </c>
      <c r="GF105" s="11">
        <f t="shared" si="12"/>
        <v>3140</v>
      </c>
      <c r="GG105" s="11">
        <f t="shared" si="13"/>
        <v>3310</v>
      </c>
      <c r="GH105" s="11">
        <f t="shared" si="14"/>
        <v>3590</v>
      </c>
      <c r="GK105" s="11">
        <v>2890</v>
      </c>
      <c r="GL105" s="11">
        <v>2910</v>
      </c>
      <c r="GM105" s="11">
        <v>2990</v>
      </c>
      <c r="GN105" s="11">
        <v>3150</v>
      </c>
      <c r="GO105" s="11">
        <v>3420</v>
      </c>
    </row>
    <row r="106" spans="1:197" s="9" customFormat="1" ht="15" customHeight="1">
      <c r="A106" s="310" t="s">
        <v>34</v>
      </c>
      <c r="B106" s="310"/>
      <c r="C106" s="128"/>
      <c r="D106" s="98" t="s">
        <v>19</v>
      </c>
      <c r="E106" s="96">
        <v>2081.5</v>
      </c>
      <c r="F106" s="96">
        <v>2150.5</v>
      </c>
      <c r="G106" s="96">
        <v>2231</v>
      </c>
      <c r="H106" s="96">
        <v>2369</v>
      </c>
      <c r="I106" s="96">
        <v>2599</v>
      </c>
      <c r="L106" s="92"/>
      <c r="GD106" s="11">
        <f t="shared" si="10"/>
        <v>1770</v>
      </c>
      <c r="GE106" s="11">
        <f t="shared" si="11"/>
        <v>1830</v>
      </c>
      <c r="GF106" s="11">
        <f t="shared" si="12"/>
        <v>1900</v>
      </c>
      <c r="GG106" s="11">
        <f t="shared" si="13"/>
        <v>2020</v>
      </c>
      <c r="GH106" s="11">
        <f t="shared" si="14"/>
        <v>2220</v>
      </c>
      <c r="GK106" s="11">
        <v>1690</v>
      </c>
      <c r="GL106" s="11">
        <v>1740</v>
      </c>
      <c r="GM106" s="11">
        <v>1810</v>
      </c>
      <c r="GN106" s="11">
        <v>1920</v>
      </c>
      <c r="GO106" s="11">
        <v>2110</v>
      </c>
    </row>
    <row r="107" spans="1:197" s="9" customFormat="1" ht="15" customHeight="1">
      <c r="A107" s="278" t="s">
        <v>30</v>
      </c>
      <c r="B107" s="278"/>
      <c r="C107" s="157"/>
      <c r="D107" s="98" t="s">
        <v>16</v>
      </c>
      <c r="E107" s="96">
        <v>2000.9999999999998</v>
      </c>
      <c r="F107" s="96">
        <v>2012.4999999999998</v>
      </c>
      <c r="G107" s="96">
        <v>2150.5</v>
      </c>
      <c r="H107" s="96">
        <v>2300</v>
      </c>
      <c r="I107" s="96">
        <v>2599</v>
      </c>
      <c r="L107" s="92"/>
      <c r="GD107" s="11">
        <f t="shared" si="10"/>
        <v>1710</v>
      </c>
      <c r="GE107" s="11">
        <f t="shared" si="11"/>
        <v>1720</v>
      </c>
      <c r="GF107" s="11">
        <f t="shared" si="12"/>
        <v>1830</v>
      </c>
      <c r="GG107" s="11">
        <f t="shared" si="13"/>
        <v>1960</v>
      </c>
      <c r="GH107" s="11">
        <f t="shared" si="14"/>
        <v>2220</v>
      </c>
      <c r="GK107" s="11">
        <v>1630</v>
      </c>
      <c r="GL107" s="11">
        <v>1640</v>
      </c>
      <c r="GM107" s="11">
        <v>1740</v>
      </c>
      <c r="GN107" s="11">
        <v>1870</v>
      </c>
      <c r="GO107" s="11">
        <v>2110</v>
      </c>
    </row>
    <row r="108" spans="1:197" s="9" customFormat="1" ht="15" customHeight="1">
      <c r="A108" s="278" t="s">
        <v>31</v>
      </c>
      <c r="B108" s="278"/>
      <c r="C108" s="278"/>
      <c r="D108" s="98" t="s">
        <v>16</v>
      </c>
      <c r="E108" s="96">
        <v>724.5</v>
      </c>
      <c r="F108" s="96">
        <v>736</v>
      </c>
      <c r="G108" s="96">
        <v>942.9999999999999</v>
      </c>
      <c r="H108" s="96">
        <v>1035</v>
      </c>
      <c r="I108" s="96">
        <v>1242</v>
      </c>
      <c r="L108" s="92"/>
      <c r="GD108" s="11">
        <f t="shared" si="10"/>
        <v>620</v>
      </c>
      <c r="GE108" s="11">
        <f t="shared" si="11"/>
        <v>630</v>
      </c>
      <c r="GF108" s="11">
        <f t="shared" si="12"/>
        <v>800</v>
      </c>
      <c r="GG108" s="11">
        <f t="shared" si="13"/>
        <v>880</v>
      </c>
      <c r="GH108" s="11">
        <f t="shared" si="14"/>
        <v>1060</v>
      </c>
      <c r="GK108" s="11">
        <v>590</v>
      </c>
      <c r="GL108" s="11">
        <v>600</v>
      </c>
      <c r="GM108" s="11">
        <v>760</v>
      </c>
      <c r="GN108" s="11">
        <v>840</v>
      </c>
      <c r="GO108" s="11">
        <v>1010</v>
      </c>
    </row>
    <row r="109" spans="1:197" ht="22.5" customHeight="1">
      <c r="A109" s="276" t="s">
        <v>816</v>
      </c>
      <c r="B109" s="276"/>
      <c r="C109" s="276"/>
      <c r="D109" s="276"/>
      <c r="E109" s="276"/>
      <c r="F109" s="276"/>
      <c r="G109" s="276"/>
      <c r="H109" s="276"/>
      <c r="I109" s="276"/>
      <c r="L109" s="92"/>
      <c r="GD109" s="11" t="e">
        <f t="shared" si="10"/>
        <v>#VALUE!</v>
      </c>
      <c r="GE109" s="11" t="e">
        <f t="shared" si="11"/>
        <v>#VALUE!</v>
      </c>
      <c r="GF109" s="11" t="e">
        <f t="shared" si="12"/>
        <v>#VALUE!</v>
      </c>
      <c r="GG109" s="11" t="e">
        <f t="shared" si="13"/>
        <v>#VALUE!</v>
      </c>
      <c r="GH109" s="11" t="e">
        <f t="shared" si="14"/>
        <v>#VALUE!</v>
      </c>
      <c r="GK109" s="1" t="s">
        <v>4</v>
      </c>
      <c r="GL109" s="1" t="s">
        <v>5</v>
      </c>
      <c r="GM109" s="1" t="s">
        <v>6</v>
      </c>
      <c r="GN109" s="1" t="s">
        <v>7</v>
      </c>
      <c r="GO109" s="1" t="s">
        <v>8</v>
      </c>
    </row>
    <row r="110" spans="1:197" s="92" customFormat="1" ht="17.25">
      <c r="A110" s="283" t="s">
        <v>105</v>
      </c>
      <c r="B110" s="283"/>
      <c r="C110" s="283"/>
      <c r="D110" s="126" t="s">
        <v>106</v>
      </c>
      <c r="E110" s="126" t="s">
        <v>107</v>
      </c>
      <c r="F110" s="126" t="s">
        <v>108</v>
      </c>
      <c r="G110" s="126" t="s">
        <v>109</v>
      </c>
      <c r="H110" s="126" t="s">
        <v>110</v>
      </c>
      <c r="I110" s="126" t="s">
        <v>111</v>
      </c>
      <c r="GD110" s="93" t="s">
        <v>4</v>
      </c>
      <c r="GE110" s="93" t="s">
        <v>5</v>
      </c>
      <c r="GF110" s="93" t="s">
        <v>6</v>
      </c>
      <c r="GG110" s="93" t="s">
        <v>7</v>
      </c>
      <c r="GH110" s="93" t="s">
        <v>8</v>
      </c>
      <c r="GK110" s="93" t="s">
        <v>4</v>
      </c>
      <c r="GL110" s="93" t="s">
        <v>5</v>
      </c>
      <c r="GM110" s="93" t="s">
        <v>6</v>
      </c>
      <c r="GN110" s="93" t="s">
        <v>7</v>
      </c>
      <c r="GO110" s="93" t="s">
        <v>8</v>
      </c>
    </row>
    <row r="111" spans="1:197" ht="15" customHeight="1">
      <c r="A111" s="284" t="s">
        <v>64</v>
      </c>
      <c r="B111" s="284"/>
      <c r="C111" s="128"/>
      <c r="D111" s="100" t="s">
        <v>0</v>
      </c>
      <c r="E111" s="96">
        <v>3668.4999999999995</v>
      </c>
      <c r="F111" s="96">
        <v>4047.9999999999995</v>
      </c>
      <c r="G111" s="96">
        <v>4381.5</v>
      </c>
      <c r="H111" s="96">
        <v>5094.5</v>
      </c>
      <c r="I111" s="96">
        <v>6117.999999999999</v>
      </c>
      <c r="L111" s="92"/>
      <c r="GD111" s="11">
        <f t="shared" si="10"/>
        <v>3130</v>
      </c>
      <c r="GE111" s="11">
        <f t="shared" si="11"/>
        <v>3450</v>
      </c>
      <c r="GF111" s="11">
        <f t="shared" si="12"/>
        <v>3740</v>
      </c>
      <c r="GG111" s="11">
        <f t="shared" si="13"/>
        <v>4340</v>
      </c>
      <c r="GH111" s="11">
        <f t="shared" si="14"/>
        <v>5220</v>
      </c>
      <c r="GK111" s="11">
        <v>2980</v>
      </c>
      <c r="GL111" s="11">
        <v>3290</v>
      </c>
      <c r="GM111" s="11">
        <v>3560</v>
      </c>
      <c r="GN111" s="11">
        <v>4130</v>
      </c>
      <c r="GO111" s="11">
        <v>4970</v>
      </c>
    </row>
    <row r="112" spans="1:197" ht="15" customHeight="1">
      <c r="A112" s="284" t="s">
        <v>62</v>
      </c>
      <c r="B112" s="284"/>
      <c r="C112" s="128"/>
      <c r="D112" s="100" t="s">
        <v>0</v>
      </c>
      <c r="E112" s="96">
        <v>4600</v>
      </c>
      <c r="F112" s="96">
        <v>5071.5</v>
      </c>
      <c r="G112" s="96">
        <v>5474</v>
      </c>
      <c r="H112" s="96">
        <v>6359.499999999999</v>
      </c>
      <c r="I112" s="96">
        <v>7647.499999999999</v>
      </c>
      <c r="L112" s="92"/>
      <c r="GD112" s="11">
        <f t="shared" si="10"/>
        <v>3920</v>
      </c>
      <c r="GE112" s="11">
        <f t="shared" si="11"/>
        <v>4320</v>
      </c>
      <c r="GF112" s="11">
        <f t="shared" si="12"/>
        <v>4670</v>
      </c>
      <c r="GG112" s="11">
        <f t="shared" si="13"/>
        <v>5420</v>
      </c>
      <c r="GH112" s="11">
        <f t="shared" si="14"/>
        <v>6520</v>
      </c>
      <c r="GK112" s="11">
        <v>3730</v>
      </c>
      <c r="GL112" s="11">
        <v>4110</v>
      </c>
      <c r="GM112" s="11">
        <v>4450</v>
      </c>
      <c r="GN112" s="11">
        <v>5160</v>
      </c>
      <c r="GO112" s="11">
        <v>6210</v>
      </c>
    </row>
    <row r="113" spans="1:197" ht="15" customHeight="1">
      <c r="A113" s="284" t="s">
        <v>938</v>
      </c>
      <c r="B113" s="284"/>
      <c r="C113" s="128"/>
      <c r="D113" s="100" t="s">
        <v>0</v>
      </c>
      <c r="E113" s="96">
        <v>5623.5</v>
      </c>
      <c r="F113" s="96">
        <v>5979.999999999999</v>
      </c>
      <c r="G113" s="96">
        <v>6336.499999999999</v>
      </c>
      <c r="H113" s="96">
        <v>7026.499999999999</v>
      </c>
      <c r="I113" s="96">
        <v>8061.499999999999</v>
      </c>
      <c r="L113" s="92"/>
      <c r="GD113" s="11">
        <f t="shared" si="10"/>
        <v>4790</v>
      </c>
      <c r="GE113" s="11">
        <f t="shared" si="11"/>
        <v>5100</v>
      </c>
      <c r="GF113" s="11">
        <f t="shared" si="12"/>
        <v>5400</v>
      </c>
      <c r="GG113" s="11">
        <f t="shared" si="13"/>
        <v>5990</v>
      </c>
      <c r="GH113" s="11">
        <f t="shared" si="14"/>
        <v>6870</v>
      </c>
      <c r="GK113" s="11">
        <v>4560</v>
      </c>
      <c r="GL113" s="11">
        <v>4860</v>
      </c>
      <c r="GM113" s="11">
        <v>5140</v>
      </c>
      <c r="GN113" s="11">
        <v>5700</v>
      </c>
      <c r="GO113" s="11">
        <v>6540</v>
      </c>
    </row>
    <row r="114" spans="1:197" ht="15" customHeight="1">
      <c r="A114" s="284" t="s">
        <v>939</v>
      </c>
      <c r="B114" s="284"/>
      <c r="C114" s="128"/>
      <c r="D114" s="100" t="s">
        <v>0</v>
      </c>
      <c r="E114" s="96">
        <v>4220.5</v>
      </c>
      <c r="F114" s="96">
        <v>4657.5</v>
      </c>
      <c r="G114" s="96">
        <v>5060</v>
      </c>
      <c r="H114" s="96">
        <v>5853.5</v>
      </c>
      <c r="I114" s="96">
        <v>7037.999999999999</v>
      </c>
      <c r="L114" s="92"/>
      <c r="GD114" s="11">
        <f t="shared" si="10"/>
        <v>3600</v>
      </c>
      <c r="GE114" s="11">
        <f t="shared" si="11"/>
        <v>3970</v>
      </c>
      <c r="GF114" s="11">
        <f t="shared" si="12"/>
        <v>4310</v>
      </c>
      <c r="GG114" s="11">
        <f t="shared" si="13"/>
        <v>4990</v>
      </c>
      <c r="GH114" s="11">
        <f t="shared" si="14"/>
        <v>6000</v>
      </c>
      <c r="GK114" s="11">
        <v>3430</v>
      </c>
      <c r="GL114" s="11">
        <v>3780</v>
      </c>
      <c r="GM114" s="11">
        <v>4100</v>
      </c>
      <c r="GN114" s="11">
        <v>4750</v>
      </c>
      <c r="GO114" s="11">
        <v>5710</v>
      </c>
    </row>
    <row r="115" spans="1:197" ht="15" customHeight="1">
      <c r="A115" s="284" t="s">
        <v>948</v>
      </c>
      <c r="B115" s="284"/>
      <c r="C115" s="123"/>
      <c r="D115" s="100" t="s">
        <v>0</v>
      </c>
      <c r="E115" s="96">
        <v>5474</v>
      </c>
      <c r="F115" s="96">
        <v>5865</v>
      </c>
      <c r="G115" s="96">
        <v>6198.499999999999</v>
      </c>
      <c r="H115" s="96">
        <v>6899.999999999999</v>
      </c>
      <c r="I115" s="96">
        <v>7934.999999999999</v>
      </c>
      <c r="L115" s="92"/>
      <c r="GD115" s="11">
        <f t="shared" si="10"/>
        <v>4670</v>
      </c>
      <c r="GE115" s="11">
        <f t="shared" si="11"/>
        <v>5000</v>
      </c>
      <c r="GF115" s="11">
        <f t="shared" si="12"/>
        <v>5280</v>
      </c>
      <c r="GG115" s="11">
        <f t="shared" si="13"/>
        <v>5880</v>
      </c>
      <c r="GH115" s="11">
        <f t="shared" si="14"/>
        <v>6760</v>
      </c>
      <c r="GK115" s="11">
        <v>4450</v>
      </c>
      <c r="GL115" s="11">
        <v>4760</v>
      </c>
      <c r="GM115" s="11">
        <v>5030</v>
      </c>
      <c r="GN115" s="11">
        <v>5600</v>
      </c>
      <c r="GO115" s="11">
        <v>6440</v>
      </c>
    </row>
    <row r="116" spans="1:197" ht="15.75" customHeight="1">
      <c r="A116" s="284" t="s">
        <v>949</v>
      </c>
      <c r="B116" s="284"/>
      <c r="C116" s="123"/>
      <c r="D116" s="100" t="s">
        <v>0</v>
      </c>
      <c r="E116" s="96">
        <v>6865.499999999999</v>
      </c>
      <c r="F116" s="96">
        <v>7313.999999999999</v>
      </c>
      <c r="G116" s="96">
        <v>7739.499999999999</v>
      </c>
      <c r="H116" s="96">
        <v>8613.5</v>
      </c>
      <c r="I116" s="96">
        <v>9901.5</v>
      </c>
      <c r="L116" s="92"/>
      <c r="GD116" s="11">
        <f t="shared" si="10"/>
        <v>5850</v>
      </c>
      <c r="GE116" s="11">
        <f t="shared" si="11"/>
        <v>6240</v>
      </c>
      <c r="GF116" s="11">
        <f t="shared" si="12"/>
        <v>6600</v>
      </c>
      <c r="GG116" s="11">
        <f t="shared" si="13"/>
        <v>7340</v>
      </c>
      <c r="GH116" s="11">
        <f t="shared" si="14"/>
        <v>8440</v>
      </c>
      <c r="GK116" s="11">
        <v>5570</v>
      </c>
      <c r="GL116" s="11">
        <v>5940</v>
      </c>
      <c r="GM116" s="11">
        <v>6290</v>
      </c>
      <c r="GN116" s="11">
        <v>6990</v>
      </c>
      <c r="GO116" s="11">
        <v>8040</v>
      </c>
    </row>
    <row r="117" spans="1:197" ht="14.25" customHeight="1">
      <c r="A117" s="284" t="s">
        <v>945</v>
      </c>
      <c r="B117" s="284"/>
      <c r="C117" s="128"/>
      <c r="D117" s="100" t="s">
        <v>0</v>
      </c>
      <c r="E117" s="96">
        <v>7290.999999999999</v>
      </c>
      <c r="F117" s="96">
        <v>7670.499999999999</v>
      </c>
      <c r="G117" s="96">
        <v>8015.499999999999</v>
      </c>
      <c r="H117" s="96">
        <v>8705.5</v>
      </c>
      <c r="I117" s="96">
        <v>9752</v>
      </c>
      <c r="L117" s="92"/>
      <c r="GD117" s="11">
        <f t="shared" si="10"/>
        <v>6220</v>
      </c>
      <c r="GE117" s="11">
        <f t="shared" si="11"/>
        <v>6540</v>
      </c>
      <c r="GF117" s="11">
        <f t="shared" si="12"/>
        <v>6830</v>
      </c>
      <c r="GG117" s="11">
        <f t="shared" si="13"/>
        <v>7420</v>
      </c>
      <c r="GH117" s="11">
        <f t="shared" si="14"/>
        <v>8310</v>
      </c>
      <c r="GK117" s="11">
        <v>5920</v>
      </c>
      <c r="GL117" s="11">
        <v>6230</v>
      </c>
      <c r="GM117" s="11">
        <v>6500</v>
      </c>
      <c r="GN117" s="11">
        <v>7070</v>
      </c>
      <c r="GO117" s="11">
        <v>7910</v>
      </c>
    </row>
    <row r="118" spans="1:197" ht="18.75" customHeight="1">
      <c r="A118" s="277" t="s">
        <v>835</v>
      </c>
      <c r="B118" s="277"/>
      <c r="C118" s="277"/>
      <c r="D118" s="277"/>
      <c r="E118" s="277"/>
      <c r="F118" s="277"/>
      <c r="G118" s="277"/>
      <c r="H118" s="277"/>
      <c r="I118" s="277"/>
      <c r="L118" s="92"/>
      <c r="GD118" s="11" t="e">
        <f t="shared" si="10"/>
        <v>#VALUE!</v>
      </c>
      <c r="GE118" s="11" t="e">
        <f t="shared" si="11"/>
        <v>#VALUE!</v>
      </c>
      <c r="GF118" s="11" t="e">
        <f t="shared" si="12"/>
        <v>#VALUE!</v>
      </c>
      <c r="GG118" s="11" t="e">
        <f t="shared" si="13"/>
        <v>#VALUE!</v>
      </c>
      <c r="GH118" s="11" t="e">
        <f t="shared" si="14"/>
        <v>#VALUE!</v>
      </c>
      <c r="GK118" s="1" t="s">
        <v>4</v>
      </c>
      <c r="GL118" s="1" t="s">
        <v>5</v>
      </c>
      <c r="GM118" s="1" t="s">
        <v>6</v>
      </c>
      <c r="GN118" s="1" t="s">
        <v>7</v>
      </c>
      <c r="GO118" s="1" t="s">
        <v>8</v>
      </c>
    </row>
    <row r="119" spans="1:197" s="92" customFormat="1" ht="17.25">
      <c r="A119" s="283" t="s">
        <v>105</v>
      </c>
      <c r="B119" s="283"/>
      <c r="C119" s="283"/>
      <c r="D119" s="126" t="s">
        <v>106</v>
      </c>
      <c r="E119" s="126" t="s">
        <v>107</v>
      </c>
      <c r="F119" s="126" t="s">
        <v>108</v>
      </c>
      <c r="G119" s="126" t="s">
        <v>109</v>
      </c>
      <c r="H119" s="126" t="s">
        <v>110</v>
      </c>
      <c r="I119" s="126" t="s">
        <v>111</v>
      </c>
      <c r="GD119" s="93" t="s">
        <v>4</v>
      </c>
      <c r="GE119" s="93" t="s">
        <v>5</v>
      </c>
      <c r="GF119" s="93" t="s">
        <v>6</v>
      </c>
      <c r="GG119" s="93" t="s">
        <v>7</v>
      </c>
      <c r="GH119" s="93" t="s">
        <v>8</v>
      </c>
      <c r="GK119" s="93" t="s">
        <v>4</v>
      </c>
      <c r="GL119" s="93" t="s">
        <v>5</v>
      </c>
      <c r="GM119" s="93" t="s">
        <v>6</v>
      </c>
      <c r="GN119" s="93" t="s">
        <v>7</v>
      </c>
      <c r="GO119" s="93" t="s">
        <v>8</v>
      </c>
    </row>
    <row r="120" spans="1:197" ht="15" customHeight="1">
      <c r="A120" s="278" t="s">
        <v>64</v>
      </c>
      <c r="B120" s="278"/>
      <c r="C120" s="278"/>
      <c r="D120" s="100" t="s">
        <v>0</v>
      </c>
      <c r="E120" s="96">
        <v>3932.9999999999995</v>
      </c>
      <c r="F120" s="96">
        <v>4312.5</v>
      </c>
      <c r="G120" s="96">
        <v>4646</v>
      </c>
      <c r="H120" s="96">
        <v>5347.5</v>
      </c>
      <c r="I120" s="96">
        <v>6382.499999999999</v>
      </c>
      <c r="L120" s="92"/>
      <c r="GD120" s="11">
        <f t="shared" si="10"/>
        <v>3350</v>
      </c>
      <c r="GE120" s="11">
        <f t="shared" si="11"/>
        <v>3680</v>
      </c>
      <c r="GF120" s="11">
        <f t="shared" si="12"/>
        <v>3960</v>
      </c>
      <c r="GG120" s="11">
        <f t="shared" si="13"/>
        <v>4560</v>
      </c>
      <c r="GH120" s="11">
        <f t="shared" si="14"/>
        <v>5440</v>
      </c>
      <c r="GK120" s="11">
        <v>3190</v>
      </c>
      <c r="GL120" s="11">
        <v>3500</v>
      </c>
      <c r="GM120" s="11">
        <v>3770</v>
      </c>
      <c r="GN120" s="11">
        <v>4340</v>
      </c>
      <c r="GO120" s="11">
        <v>5180</v>
      </c>
    </row>
    <row r="121" spans="1:197" ht="15.75" customHeight="1">
      <c r="A121" s="296" t="s">
        <v>62</v>
      </c>
      <c r="B121" s="296"/>
      <c r="C121" s="101"/>
      <c r="D121" s="100" t="s">
        <v>0</v>
      </c>
      <c r="E121" s="96">
        <v>4910.5</v>
      </c>
      <c r="F121" s="96">
        <v>5382</v>
      </c>
      <c r="G121" s="96">
        <v>5819</v>
      </c>
      <c r="H121" s="96">
        <v>6669.999999999999</v>
      </c>
      <c r="I121" s="96">
        <v>7969.499999999999</v>
      </c>
      <c r="L121" s="92"/>
      <c r="GD121" s="11">
        <f aca="true" t="shared" si="15" ref="GD121:GD158">ROUND(GK121*$GE$12+GK121,-1)</f>
        <v>4190</v>
      </c>
      <c r="GE121" s="11">
        <f aca="true" t="shared" si="16" ref="GE121:GE158">ROUND(GL121*$GE$12+GL121,-1)</f>
        <v>4590</v>
      </c>
      <c r="GF121" s="11">
        <f aca="true" t="shared" si="17" ref="GF121:GF158">ROUND(GM121*$GE$12+GM121,-1)</f>
        <v>4960</v>
      </c>
      <c r="GG121" s="11">
        <f aca="true" t="shared" si="18" ref="GG121:GG158">ROUND(GN121*$GE$12+GN121,-1)</f>
        <v>5690</v>
      </c>
      <c r="GH121" s="11">
        <f aca="true" t="shared" si="19" ref="GH121:GH158">ROUND(GO121*$GE$12+GO121,-1)</f>
        <v>6790</v>
      </c>
      <c r="GK121" s="11">
        <v>3990</v>
      </c>
      <c r="GL121" s="11">
        <v>4370</v>
      </c>
      <c r="GM121" s="11">
        <v>4720</v>
      </c>
      <c r="GN121" s="11">
        <v>5420</v>
      </c>
      <c r="GO121" s="11">
        <v>6470</v>
      </c>
    </row>
    <row r="122" spans="1:197" ht="15.75" customHeight="1">
      <c r="A122" s="130" t="s">
        <v>82</v>
      </c>
      <c r="B122" s="130"/>
      <c r="C122" s="101"/>
      <c r="D122" s="100" t="s">
        <v>0</v>
      </c>
      <c r="E122" s="96">
        <v>5876.5</v>
      </c>
      <c r="F122" s="96">
        <v>6244.499999999999</v>
      </c>
      <c r="G122" s="96">
        <v>6589.499999999999</v>
      </c>
      <c r="H122" s="96">
        <v>7279.499999999999</v>
      </c>
      <c r="I122" s="96">
        <v>8314.5</v>
      </c>
      <c r="L122" s="92"/>
      <c r="GD122" s="11">
        <f t="shared" si="15"/>
        <v>5010</v>
      </c>
      <c r="GE122" s="11">
        <f t="shared" si="16"/>
        <v>5320</v>
      </c>
      <c r="GF122" s="11">
        <f t="shared" si="17"/>
        <v>5620</v>
      </c>
      <c r="GG122" s="11">
        <f t="shared" si="18"/>
        <v>6210</v>
      </c>
      <c r="GH122" s="11">
        <f t="shared" si="19"/>
        <v>7090</v>
      </c>
      <c r="GK122" s="11">
        <v>4770</v>
      </c>
      <c r="GL122" s="11">
        <v>5070</v>
      </c>
      <c r="GM122" s="11">
        <v>5350</v>
      </c>
      <c r="GN122" s="11">
        <v>5910</v>
      </c>
      <c r="GO122" s="11">
        <v>6750</v>
      </c>
    </row>
    <row r="123" spans="1:197" ht="15.75" customHeight="1">
      <c r="A123" s="284" t="s">
        <v>948</v>
      </c>
      <c r="B123" s="284"/>
      <c r="C123" s="100"/>
      <c r="D123" s="100" t="s">
        <v>0</v>
      </c>
      <c r="E123" s="96">
        <v>5738.5</v>
      </c>
      <c r="F123" s="96">
        <v>6117.999999999999</v>
      </c>
      <c r="G123" s="96">
        <v>6451.499999999999</v>
      </c>
      <c r="H123" s="96">
        <v>7152.999999999999</v>
      </c>
      <c r="I123" s="96">
        <v>8187.999999999999</v>
      </c>
      <c r="L123" s="92"/>
      <c r="GD123" s="11">
        <f t="shared" si="15"/>
        <v>4890</v>
      </c>
      <c r="GE123" s="11">
        <f t="shared" si="16"/>
        <v>5220</v>
      </c>
      <c r="GF123" s="11">
        <f t="shared" si="17"/>
        <v>5500</v>
      </c>
      <c r="GG123" s="11">
        <f t="shared" si="18"/>
        <v>6100</v>
      </c>
      <c r="GH123" s="11">
        <f t="shared" si="19"/>
        <v>6980</v>
      </c>
      <c r="GK123" s="11">
        <v>4660</v>
      </c>
      <c r="GL123" s="11">
        <v>4970</v>
      </c>
      <c r="GM123" s="11">
        <v>5240</v>
      </c>
      <c r="GN123" s="11">
        <v>5810</v>
      </c>
      <c r="GO123" s="11">
        <v>6650</v>
      </c>
    </row>
    <row r="124" spans="1:197" ht="18.75" customHeight="1">
      <c r="A124" s="277" t="s">
        <v>817</v>
      </c>
      <c r="B124" s="277"/>
      <c r="C124" s="277"/>
      <c r="D124" s="277"/>
      <c r="E124" s="277"/>
      <c r="F124" s="277"/>
      <c r="G124" s="277"/>
      <c r="H124" s="277"/>
      <c r="I124" s="277"/>
      <c r="L124" s="92"/>
      <c r="GD124" s="11" t="e">
        <f t="shared" si="15"/>
        <v>#VALUE!</v>
      </c>
      <c r="GE124" s="11" t="e">
        <f t="shared" si="16"/>
        <v>#VALUE!</v>
      </c>
      <c r="GF124" s="11" t="e">
        <f t="shared" si="17"/>
        <v>#VALUE!</v>
      </c>
      <c r="GG124" s="11" t="e">
        <f t="shared" si="18"/>
        <v>#VALUE!</v>
      </c>
      <c r="GH124" s="11" t="e">
        <f t="shared" si="19"/>
        <v>#VALUE!</v>
      </c>
      <c r="GK124" s="1" t="s">
        <v>4</v>
      </c>
      <c r="GL124" s="1" t="s">
        <v>5</v>
      </c>
      <c r="GM124" s="1" t="s">
        <v>6</v>
      </c>
      <c r="GN124" s="1" t="s">
        <v>7</v>
      </c>
      <c r="GO124" s="1" t="s">
        <v>8</v>
      </c>
    </row>
    <row r="125" spans="1:197" s="92" customFormat="1" ht="17.25">
      <c r="A125" s="283" t="s">
        <v>105</v>
      </c>
      <c r="B125" s="283"/>
      <c r="C125" s="283"/>
      <c r="D125" s="126" t="s">
        <v>106</v>
      </c>
      <c r="E125" s="126" t="s">
        <v>107</v>
      </c>
      <c r="F125" s="126" t="s">
        <v>108</v>
      </c>
      <c r="G125" s="126" t="s">
        <v>109</v>
      </c>
      <c r="H125" s="126" t="s">
        <v>110</v>
      </c>
      <c r="I125" s="126" t="s">
        <v>111</v>
      </c>
      <c r="GD125" s="93" t="s">
        <v>4</v>
      </c>
      <c r="GE125" s="93" t="s">
        <v>5</v>
      </c>
      <c r="GF125" s="93" t="s">
        <v>6</v>
      </c>
      <c r="GG125" s="93" t="s">
        <v>7</v>
      </c>
      <c r="GH125" s="93" t="s">
        <v>8</v>
      </c>
      <c r="GK125" s="93" t="s">
        <v>4</v>
      </c>
      <c r="GL125" s="93" t="s">
        <v>5</v>
      </c>
      <c r="GM125" s="93" t="s">
        <v>6</v>
      </c>
      <c r="GN125" s="93" t="s">
        <v>7</v>
      </c>
      <c r="GO125" s="93" t="s">
        <v>8</v>
      </c>
    </row>
    <row r="126" spans="1:197" ht="13.5" customHeight="1">
      <c r="A126" s="278" t="s">
        <v>64</v>
      </c>
      <c r="B126" s="278"/>
      <c r="C126" s="278"/>
      <c r="D126" s="100" t="s">
        <v>0</v>
      </c>
      <c r="E126" s="96">
        <v>4324</v>
      </c>
      <c r="F126" s="96">
        <v>4692</v>
      </c>
      <c r="G126" s="96">
        <v>5037</v>
      </c>
      <c r="H126" s="96">
        <v>5727</v>
      </c>
      <c r="I126" s="96">
        <v>6761.999999999999</v>
      </c>
      <c r="L126" s="92"/>
      <c r="GD126" s="11">
        <f t="shared" si="15"/>
        <v>3690</v>
      </c>
      <c r="GE126" s="11">
        <f t="shared" si="16"/>
        <v>4000</v>
      </c>
      <c r="GF126" s="11">
        <f t="shared" si="17"/>
        <v>4290</v>
      </c>
      <c r="GG126" s="11">
        <f t="shared" si="18"/>
        <v>4880</v>
      </c>
      <c r="GH126" s="11">
        <f t="shared" si="19"/>
        <v>5760</v>
      </c>
      <c r="GK126" s="11">
        <v>3510</v>
      </c>
      <c r="GL126" s="11">
        <v>3810</v>
      </c>
      <c r="GM126" s="11">
        <v>4090</v>
      </c>
      <c r="GN126" s="11">
        <v>4650</v>
      </c>
      <c r="GO126" s="11">
        <v>5490</v>
      </c>
    </row>
    <row r="127" spans="1:197" ht="14.25" customHeight="1">
      <c r="A127" s="296" t="s">
        <v>62</v>
      </c>
      <c r="B127" s="296"/>
      <c r="C127" s="101"/>
      <c r="D127" s="100" t="s">
        <v>0</v>
      </c>
      <c r="E127" s="96">
        <v>5405</v>
      </c>
      <c r="F127" s="96">
        <v>5876.5</v>
      </c>
      <c r="G127" s="96">
        <v>6290.499999999999</v>
      </c>
      <c r="H127" s="96">
        <v>7164.499999999999</v>
      </c>
      <c r="I127" s="96">
        <v>8452.5</v>
      </c>
      <c r="L127" s="92"/>
      <c r="GD127" s="11">
        <f t="shared" si="15"/>
        <v>4610</v>
      </c>
      <c r="GE127" s="11">
        <f t="shared" si="16"/>
        <v>5010</v>
      </c>
      <c r="GF127" s="11">
        <f t="shared" si="17"/>
        <v>5360</v>
      </c>
      <c r="GG127" s="11">
        <f t="shared" si="18"/>
        <v>6110</v>
      </c>
      <c r="GH127" s="11">
        <f t="shared" si="19"/>
        <v>7210</v>
      </c>
      <c r="GK127" s="11">
        <v>4390</v>
      </c>
      <c r="GL127" s="11">
        <v>4770</v>
      </c>
      <c r="GM127" s="11">
        <v>5100</v>
      </c>
      <c r="GN127" s="11">
        <v>5820</v>
      </c>
      <c r="GO127" s="11">
        <v>6870</v>
      </c>
    </row>
    <row r="128" spans="1:197" ht="15" customHeight="1">
      <c r="A128" s="284" t="s">
        <v>938</v>
      </c>
      <c r="B128" s="284"/>
      <c r="C128" s="100"/>
      <c r="D128" s="100" t="s">
        <v>0</v>
      </c>
      <c r="E128" s="96">
        <v>6255.999999999999</v>
      </c>
      <c r="F128" s="96">
        <v>6635.499999999999</v>
      </c>
      <c r="G128" s="96">
        <v>6968.999999999999</v>
      </c>
      <c r="H128" s="96">
        <v>7670.499999999999</v>
      </c>
      <c r="I128" s="96">
        <v>8705.5</v>
      </c>
      <c r="L128" s="92"/>
      <c r="GD128" s="11">
        <f t="shared" si="15"/>
        <v>5330</v>
      </c>
      <c r="GE128" s="11">
        <f t="shared" si="16"/>
        <v>5660</v>
      </c>
      <c r="GF128" s="11">
        <f t="shared" si="17"/>
        <v>5940</v>
      </c>
      <c r="GG128" s="11">
        <f t="shared" si="18"/>
        <v>6540</v>
      </c>
      <c r="GH128" s="11">
        <f t="shared" si="19"/>
        <v>7420</v>
      </c>
      <c r="GK128" s="11">
        <v>5080</v>
      </c>
      <c r="GL128" s="11">
        <v>5390</v>
      </c>
      <c r="GM128" s="11">
        <v>5660</v>
      </c>
      <c r="GN128" s="11">
        <v>6230</v>
      </c>
      <c r="GO128" s="11">
        <v>7070</v>
      </c>
    </row>
    <row r="129" spans="1:197" ht="15" customHeight="1">
      <c r="A129" s="120" t="s">
        <v>939</v>
      </c>
      <c r="B129" s="121"/>
      <c r="C129" s="100"/>
      <c r="D129" s="100" t="s">
        <v>0</v>
      </c>
      <c r="E129" s="96">
        <v>4956.5</v>
      </c>
      <c r="F129" s="96">
        <v>5393.5</v>
      </c>
      <c r="G129" s="96">
        <v>5773</v>
      </c>
      <c r="H129" s="96">
        <v>6589.499999999999</v>
      </c>
      <c r="I129" s="96">
        <v>7773.999999999999</v>
      </c>
      <c r="L129" s="92"/>
      <c r="GD129" s="11">
        <f t="shared" si="15"/>
        <v>4230</v>
      </c>
      <c r="GE129" s="11">
        <f t="shared" si="16"/>
        <v>4600</v>
      </c>
      <c r="GF129" s="11">
        <f t="shared" si="17"/>
        <v>4920</v>
      </c>
      <c r="GG129" s="11">
        <f t="shared" si="18"/>
        <v>5620</v>
      </c>
      <c r="GH129" s="11">
        <f t="shared" si="19"/>
        <v>6630</v>
      </c>
      <c r="GK129" s="11">
        <v>4030</v>
      </c>
      <c r="GL129" s="11">
        <v>4380</v>
      </c>
      <c r="GM129" s="11">
        <v>4690</v>
      </c>
      <c r="GN129" s="11">
        <v>5350</v>
      </c>
      <c r="GO129" s="11">
        <v>6310</v>
      </c>
    </row>
    <row r="130" spans="1:197" ht="15" customHeight="1">
      <c r="A130" s="284" t="s">
        <v>948</v>
      </c>
      <c r="B130" s="284"/>
      <c r="C130" s="100"/>
      <c r="D130" s="100" t="s">
        <v>0</v>
      </c>
      <c r="E130" s="96">
        <v>6129.499999999999</v>
      </c>
      <c r="F130" s="96">
        <v>6497.499999999999</v>
      </c>
      <c r="G130" s="96">
        <v>6853.999999999999</v>
      </c>
      <c r="H130" s="96">
        <v>7543.999999999999</v>
      </c>
      <c r="I130" s="96">
        <v>8579</v>
      </c>
      <c r="L130" s="92"/>
      <c r="GD130" s="11">
        <f t="shared" si="15"/>
        <v>5230</v>
      </c>
      <c r="GE130" s="11">
        <f t="shared" si="16"/>
        <v>5540</v>
      </c>
      <c r="GF130" s="11">
        <f t="shared" si="17"/>
        <v>5840</v>
      </c>
      <c r="GG130" s="11">
        <f t="shared" si="18"/>
        <v>6430</v>
      </c>
      <c r="GH130" s="11">
        <f t="shared" si="19"/>
        <v>7310</v>
      </c>
      <c r="GK130" s="11">
        <v>4980</v>
      </c>
      <c r="GL130" s="11">
        <v>5280</v>
      </c>
      <c r="GM130" s="11">
        <v>5560</v>
      </c>
      <c r="GN130" s="11">
        <v>6120</v>
      </c>
      <c r="GO130" s="11">
        <v>6960</v>
      </c>
    </row>
    <row r="131" spans="1:197" ht="18.75" customHeight="1">
      <c r="A131" s="277" t="s">
        <v>837</v>
      </c>
      <c r="B131" s="277"/>
      <c r="C131" s="277"/>
      <c r="D131" s="277"/>
      <c r="E131" s="277"/>
      <c r="F131" s="277"/>
      <c r="G131" s="277"/>
      <c r="H131" s="277"/>
      <c r="I131" s="277"/>
      <c r="L131" s="92"/>
      <c r="GD131" s="11" t="e">
        <f t="shared" si="15"/>
        <v>#VALUE!</v>
      </c>
      <c r="GE131" s="11" t="e">
        <f t="shared" si="16"/>
        <v>#VALUE!</v>
      </c>
      <c r="GF131" s="11" t="e">
        <f t="shared" si="17"/>
        <v>#VALUE!</v>
      </c>
      <c r="GG131" s="11" t="e">
        <f t="shared" si="18"/>
        <v>#VALUE!</v>
      </c>
      <c r="GH131" s="11" t="e">
        <f t="shared" si="19"/>
        <v>#VALUE!</v>
      </c>
      <c r="GK131" s="1" t="s">
        <v>4</v>
      </c>
      <c r="GL131" s="1" t="s">
        <v>5</v>
      </c>
      <c r="GM131" s="1" t="s">
        <v>6</v>
      </c>
      <c r="GN131" s="1" t="s">
        <v>7</v>
      </c>
      <c r="GO131" s="1" t="s">
        <v>8</v>
      </c>
    </row>
    <row r="132" spans="1:197" s="92" customFormat="1" ht="17.25">
      <c r="A132" s="283" t="s">
        <v>105</v>
      </c>
      <c r="B132" s="283"/>
      <c r="C132" s="283"/>
      <c r="D132" s="126" t="s">
        <v>106</v>
      </c>
      <c r="E132" s="126" t="s">
        <v>107</v>
      </c>
      <c r="F132" s="126" t="s">
        <v>108</v>
      </c>
      <c r="G132" s="126" t="s">
        <v>109</v>
      </c>
      <c r="H132" s="126" t="s">
        <v>110</v>
      </c>
      <c r="I132" s="126" t="s">
        <v>111</v>
      </c>
      <c r="GD132" s="93" t="s">
        <v>4</v>
      </c>
      <c r="GE132" s="93" t="s">
        <v>5</v>
      </c>
      <c r="GF132" s="93" t="s">
        <v>6</v>
      </c>
      <c r="GG132" s="93" t="s">
        <v>7</v>
      </c>
      <c r="GH132" s="93" t="s">
        <v>8</v>
      </c>
      <c r="GK132" s="93" t="s">
        <v>4</v>
      </c>
      <c r="GL132" s="93" t="s">
        <v>5</v>
      </c>
      <c r="GM132" s="93" t="s">
        <v>6</v>
      </c>
      <c r="GN132" s="93" t="s">
        <v>7</v>
      </c>
      <c r="GO132" s="93" t="s">
        <v>8</v>
      </c>
    </row>
    <row r="133" spans="1:197" ht="15" customHeight="1">
      <c r="A133" s="278" t="s">
        <v>64</v>
      </c>
      <c r="B133" s="278"/>
      <c r="C133" s="278"/>
      <c r="D133" s="100" t="s">
        <v>0</v>
      </c>
      <c r="E133" s="96">
        <v>4703.5</v>
      </c>
      <c r="F133" s="96">
        <v>5094.5</v>
      </c>
      <c r="G133" s="96">
        <v>5416.5</v>
      </c>
      <c r="H133" s="96">
        <v>6117.999999999999</v>
      </c>
      <c r="I133" s="96">
        <v>7152.999999999999</v>
      </c>
      <c r="L133" s="92"/>
      <c r="GD133" s="11">
        <f t="shared" si="15"/>
        <v>4010</v>
      </c>
      <c r="GE133" s="11">
        <f t="shared" si="16"/>
        <v>4340</v>
      </c>
      <c r="GF133" s="11">
        <f t="shared" si="17"/>
        <v>4620</v>
      </c>
      <c r="GG133" s="11">
        <f t="shared" si="18"/>
        <v>5220</v>
      </c>
      <c r="GH133" s="11">
        <f t="shared" si="19"/>
        <v>6100</v>
      </c>
      <c r="GK133" s="11">
        <v>3820</v>
      </c>
      <c r="GL133" s="11">
        <v>4130</v>
      </c>
      <c r="GM133" s="11">
        <v>4400</v>
      </c>
      <c r="GN133" s="11">
        <v>4970</v>
      </c>
      <c r="GO133" s="11">
        <v>5810</v>
      </c>
    </row>
    <row r="134" spans="1:197" ht="14.25" customHeight="1">
      <c r="A134" s="284" t="s">
        <v>62</v>
      </c>
      <c r="B134" s="284"/>
      <c r="C134" s="100"/>
      <c r="D134" s="100" t="s">
        <v>0</v>
      </c>
      <c r="E134" s="96">
        <v>5888</v>
      </c>
      <c r="F134" s="96">
        <v>6359.499999999999</v>
      </c>
      <c r="G134" s="96">
        <v>6784.999999999999</v>
      </c>
      <c r="H134" s="96">
        <v>7647.499999999999</v>
      </c>
      <c r="I134" s="96">
        <v>8935.5</v>
      </c>
      <c r="L134" s="92"/>
      <c r="GD134" s="11">
        <f t="shared" si="15"/>
        <v>5020</v>
      </c>
      <c r="GE134" s="11">
        <f t="shared" si="16"/>
        <v>5420</v>
      </c>
      <c r="GF134" s="11">
        <f t="shared" si="17"/>
        <v>5780</v>
      </c>
      <c r="GG134" s="11">
        <f t="shared" si="18"/>
        <v>6520</v>
      </c>
      <c r="GH134" s="11">
        <f t="shared" si="19"/>
        <v>7620</v>
      </c>
      <c r="GK134" s="11">
        <v>4780</v>
      </c>
      <c r="GL134" s="11">
        <v>5160</v>
      </c>
      <c r="GM134" s="11">
        <v>5500</v>
      </c>
      <c r="GN134" s="11">
        <v>6210</v>
      </c>
      <c r="GO134" s="11">
        <v>7260</v>
      </c>
    </row>
    <row r="135" spans="1:197" ht="18.75" customHeight="1">
      <c r="A135" s="284" t="s">
        <v>938</v>
      </c>
      <c r="B135" s="284"/>
      <c r="C135" s="100"/>
      <c r="D135" s="100" t="s">
        <v>0</v>
      </c>
      <c r="E135" s="96">
        <v>6646.999999999999</v>
      </c>
      <c r="F135" s="96">
        <v>7026.499999999999</v>
      </c>
      <c r="G135" s="96">
        <v>7371.499999999999</v>
      </c>
      <c r="H135" s="96">
        <v>8061.499999999999</v>
      </c>
      <c r="I135" s="96">
        <v>9096.5</v>
      </c>
      <c r="L135" s="92"/>
      <c r="GD135" s="11">
        <f t="shared" si="15"/>
        <v>5670</v>
      </c>
      <c r="GE135" s="11">
        <f t="shared" si="16"/>
        <v>5990</v>
      </c>
      <c r="GF135" s="11">
        <f t="shared" si="17"/>
        <v>6280</v>
      </c>
      <c r="GG135" s="11">
        <f t="shared" si="18"/>
        <v>6870</v>
      </c>
      <c r="GH135" s="11">
        <f t="shared" si="19"/>
        <v>7750</v>
      </c>
      <c r="GK135" s="11">
        <v>5400</v>
      </c>
      <c r="GL135" s="11">
        <v>5700</v>
      </c>
      <c r="GM135" s="11">
        <v>5980</v>
      </c>
      <c r="GN135" s="11">
        <v>6540</v>
      </c>
      <c r="GO135" s="11">
        <v>7380</v>
      </c>
    </row>
    <row r="136" spans="1:197" ht="18.75" customHeight="1">
      <c r="A136" s="120" t="s">
        <v>939</v>
      </c>
      <c r="B136" s="121"/>
      <c r="C136" s="100"/>
      <c r="D136" s="100" t="s">
        <v>0</v>
      </c>
      <c r="E136" s="96">
        <v>5416.5</v>
      </c>
      <c r="F136" s="96">
        <v>5853.5</v>
      </c>
      <c r="G136" s="96">
        <v>6232.999999999999</v>
      </c>
      <c r="H136" s="96">
        <v>7037.999999999999</v>
      </c>
      <c r="I136" s="96">
        <v>8222.5</v>
      </c>
      <c r="L136" s="92"/>
      <c r="GD136" s="11">
        <f t="shared" si="15"/>
        <v>4620</v>
      </c>
      <c r="GE136" s="11">
        <f t="shared" si="16"/>
        <v>4990</v>
      </c>
      <c r="GF136" s="11">
        <f t="shared" si="17"/>
        <v>5310</v>
      </c>
      <c r="GG136" s="11">
        <f t="shared" si="18"/>
        <v>6000</v>
      </c>
      <c r="GH136" s="11">
        <f t="shared" si="19"/>
        <v>7010</v>
      </c>
      <c r="GK136" s="11">
        <v>4400</v>
      </c>
      <c r="GL136" s="11">
        <v>4750</v>
      </c>
      <c r="GM136" s="11">
        <v>5060</v>
      </c>
      <c r="GN136" s="11">
        <v>5710</v>
      </c>
      <c r="GO136" s="11">
        <v>6680</v>
      </c>
    </row>
    <row r="137" spans="1:197" ht="18.75" customHeight="1">
      <c r="A137" s="284" t="s">
        <v>948</v>
      </c>
      <c r="B137" s="284"/>
      <c r="C137" s="100"/>
      <c r="D137" s="100" t="s">
        <v>0</v>
      </c>
      <c r="E137" s="96">
        <v>6474.499999999999</v>
      </c>
      <c r="F137" s="96">
        <v>6899.999999999999</v>
      </c>
      <c r="G137" s="96">
        <v>7221.999999999999</v>
      </c>
      <c r="H137" s="96">
        <v>7934.999999999999</v>
      </c>
      <c r="I137" s="96">
        <v>8958.5</v>
      </c>
      <c r="L137" s="92"/>
      <c r="GD137" s="11">
        <f t="shared" si="15"/>
        <v>5520</v>
      </c>
      <c r="GE137" s="11">
        <f t="shared" si="16"/>
        <v>5880</v>
      </c>
      <c r="GF137" s="11">
        <f t="shared" si="17"/>
        <v>6160</v>
      </c>
      <c r="GG137" s="11">
        <f t="shared" si="18"/>
        <v>6760</v>
      </c>
      <c r="GH137" s="11">
        <f t="shared" si="19"/>
        <v>7640</v>
      </c>
      <c r="GK137" s="11">
        <v>5260</v>
      </c>
      <c r="GL137" s="11">
        <v>5600</v>
      </c>
      <c r="GM137" s="11">
        <v>5870</v>
      </c>
      <c r="GN137" s="11">
        <v>6440</v>
      </c>
      <c r="GO137" s="11">
        <v>7280</v>
      </c>
    </row>
    <row r="138" spans="1:197" ht="18.75" customHeight="1">
      <c r="A138" s="277" t="s">
        <v>818</v>
      </c>
      <c r="B138" s="277"/>
      <c r="C138" s="277"/>
      <c r="D138" s="277"/>
      <c r="E138" s="277"/>
      <c r="F138" s="277"/>
      <c r="G138" s="277"/>
      <c r="H138" s="277"/>
      <c r="I138" s="277"/>
      <c r="L138" s="92"/>
      <c r="GD138" s="11" t="e">
        <f t="shared" si="15"/>
        <v>#VALUE!</v>
      </c>
      <c r="GE138" s="11" t="e">
        <f t="shared" si="16"/>
        <v>#VALUE!</v>
      </c>
      <c r="GF138" s="11" t="e">
        <f t="shared" si="17"/>
        <v>#VALUE!</v>
      </c>
      <c r="GG138" s="11" t="e">
        <f t="shared" si="18"/>
        <v>#VALUE!</v>
      </c>
      <c r="GH138" s="11" t="e">
        <f t="shared" si="19"/>
        <v>#VALUE!</v>
      </c>
      <c r="GK138" s="1" t="s">
        <v>4</v>
      </c>
      <c r="GL138" s="1" t="s">
        <v>5</v>
      </c>
      <c r="GM138" s="1" t="s">
        <v>6</v>
      </c>
      <c r="GN138" s="1" t="s">
        <v>7</v>
      </c>
      <c r="GO138" s="1" t="s">
        <v>8</v>
      </c>
    </row>
    <row r="139" spans="1:197" s="92" customFormat="1" ht="17.25">
      <c r="A139" s="283" t="s">
        <v>105</v>
      </c>
      <c r="B139" s="283"/>
      <c r="C139" s="283"/>
      <c r="D139" s="126" t="s">
        <v>106</v>
      </c>
      <c r="E139" s="126" t="s">
        <v>107</v>
      </c>
      <c r="F139" s="126" t="s">
        <v>108</v>
      </c>
      <c r="G139" s="126" t="s">
        <v>109</v>
      </c>
      <c r="H139" s="126" t="s">
        <v>110</v>
      </c>
      <c r="I139" s="126" t="s">
        <v>111</v>
      </c>
      <c r="GD139" s="93" t="s">
        <v>4</v>
      </c>
      <c r="GE139" s="93" t="s">
        <v>5</v>
      </c>
      <c r="GF139" s="93" t="s">
        <v>6</v>
      </c>
      <c r="GG139" s="93" t="s">
        <v>7</v>
      </c>
      <c r="GH139" s="93" t="s">
        <v>8</v>
      </c>
      <c r="GK139" s="93" t="s">
        <v>4</v>
      </c>
      <c r="GL139" s="93" t="s">
        <v>5</v>
      </c>
      <c r="GM139" s="93" t="s">
        <v>6</v>
      </c>
      <c r="GN139" s="93" t="s">
        <v>7</v>
      </c>
      <c r="GO139" s="93" t="s">
        <v>8</v>
      </c>
    </row>
    <row r="140" spans="1:197" ht="16.5" customHeight="1">
      <c r="A140" s="278" t="s">
        <v>64</v>
      </c>
      <c r="B140" s="278"/>
      <c r="C140" s="278"/>
      <c r="D140" s="100" t="s">
        <v>0</v>
      </c>
      <c r="E140" s="96">
        <v>5106</v>
      </c>
      <c r="F140" s="96">
        <v>5462.5</v>
      </c>
      <c r="G140" s="96">
        <v>5819</v>
      </c>
      <c r="H140" s="96">
        <v>6497.499999999999</v>
      </c>
      <c r="I140" s="96">
        <v>7543.999999999999</v>
      </c>
      <c r="L140" s="92"/>
      <c r="GD140" s="11">
        <f t="shared" si="15"/>
        <v>4350</v>
      </c>
      <c r="GE140" s="11">
        <f t="shared" si="16"/>
        <v>4660</v>
      </c>
      <c r="GF140" s="11">
        <f t="shared" si="17"/>
        <v>4960</v>
      </c>
      <c r="GG140" s="11">
        <f t="shared" si="18"/>
        <v>5540</v>
      </c>
      <c r="GH140" s="11">
        <f t="shared" si="19"/>
        <v>6430</v>
      </c>
      <c r="GK140" s="11">
        <v>4140</v>
      </c>
      <c r="GL140" s="11">
        <v>4440</v>
      </c>
      <c r="GM140" s="11">
        <v>4720</v>
      </c>
      <c r="GN140" s="11">
        <v>5280</v>
      </c>
      <c r="GO140" s="11">
        <v>6120</v>
      </c>
    </row>
    <row r="141" spans="1:197" ht="15.75" customHeight="1">
      <c r="A141" s="284" t="s">
        <v>62</v>
      </c>
      <c r="B141" s="284"/>
      <c r="C141" s="100"/>
      <c r="D141" s="100" t="s">
        <v>0</v>
      </c>
      <c r="E141" s="96">
        <v>6382.499999999999</v>
      </c>
      <c r="F141" s="96">
        <v>6853.999999999999</v>
      </c>
      <c r="G141" s="96">
        <v>7244.999999999999</v>
      </c>
      <c r="H141" s="96">
        <v>8141.999999999999</v>
      </c>
      <c r="I141" s="96">
        <v>9430</v>
      </c>
      <c r="L141" s="92"/>
      <c r="GD141" s="11">
        <f t="shared" si="15"/>
        <v>5440</v>
      </c>
      <c r="GE141" s="11">
        <f t="shared" si="16"/>
        <v>5840</v>
      </c>
      <c r="GF141" s="11">
        <f t="shared" si="17"/>
        <v>6180</v>
      </c>
      <c r="GG141" s="11">
        <f t="shared" si="18"/>
        <v>6940</v>
      </c>
      <c r="GH141" s="11">
        <f t="shared" si="19"/>
        <v>8040</v>
      </c>
      <c r="GK141" s="11">
        <v>5180</v>
      </c>
      <c r="GL141" s="11">
        <v>5560</v>
      </c>
      <c r="GM141" s="11">
        <v>5890</v>
      </c>
      <c r="GN141" s="11">
        <v>6610</v>
      </c>
      <c r="GO141" s="11">
        <v>7660</v>
      </c>
    </row>
    <row r="142" spans="1:197" ht="18.75" customHeight="1">
      <c r="A142" s="284" t="s">
        <v>938</v>
      </c>
      <c r="B142" s="284"/>
      <c r="C142" s="100"/>
      <c r="D142" s="100" t="s">
        <v>0</v>
      </c>
      <c r="E142" s="96">
        <v>7037.999999999999</v>
      </c>
      <c r="F142" s="96">
        <v>7417.499999999999</v>
      </c>
      <c r="G142" s="96">
        <v>7739.499999999999</v>
      </c>
      <c r="H142" s="96">
        <v>8441</v>
      </c>
      <c r="I142" s="96">
        <v>9487.5</v>
      </c>
      <c r="L142" s="92"/>
      <c r="GD142" s="11">
        <f t="shared" si="15"/>
        <v>6000</v>
      </c>
      <c r="GE142" s="11">
        <f t="shared" si="16"/>
        <v>6320</v>
      </c>
      <c r="GF142" s="11">
        <f t="shared" si="17"/>
        <v>6600</v>
      </c>
      <c r="GG142" s="11">
        <f t="shared" si="18"/>
        <v>7200</v>
      </c>
      <c r="GH142" s="11">
        <f t="shared" si="19"/>
        <v>8090</v>
      </c>
      <c r="GK142" s="11">
        <v>5710</v>
      </c>
      <c r="GL142" s="11">
        <v>6020</v>
      </c>
      <c r="GM142" s="11">
        <v>6290</v>
      </c>
      <c r="GN142" s="11">
        <v>6860</v>
      </c>
      <c r="GO142" s="11">
        <v>7700</v>
      </c>
    </row>
    <row r="143" spans="1:197" ht="18.75" customHeight="1">
      <c r="A143" s="120" t="s">
        <v>939</v>
      </c>
      <c r="B143" s="121"/>
      <c r="C143" s="100"/>
      <c r="D143" s="100" t="s">
        <v>0</v>
      </c>
      <c r="E143" s="96">
        <v>5865</v>
      </c>
      <c r="F143" s="96">
        <v>6290.499999999999</v>
      </c>
      <c r="G143" s="96">
        <v>6669.999999999999</v>
      </c>
      <c r="H143" s="96">
        <v>7474.999999999999</v>
      </c>
      <c r="I143" s="96">
        <v>8671</v>
      </c>
      <c r="L143" s="92"/>
      <c r="GD143" s="11">
        <f t="shared" si="15"/>
        <v>5000</v>
      </c>
      <c r="GE143" s="11">
        <f t="shared" si="16"/>
        <v>5360</v>
      </c>
      <c r="GF143" s="11">
        <f t="shared" si="17"/>
        <v>5690</v>
      </c>
      <c r="GG143" s="11">
        <f t="shared" si="18"/>
        <v>6370</v>
      </c>
      <c r="GH143" s="11">
        <f t="shared" si="19"/>
        <v>7390</v>
      </c>
      <c r="GK143" s="11">
        <v>4760</v>
      </c>
      <c r="GL143" s="11">
        <v>5100</v>
      </c>
      <c r="GM143" s="11">
        <v>5420</v>
      </c>
      <c r="GN143" s="11">
        <v>6070</v>
      </c>
      <c r="GO143" s="11">
        <v>7040</v>
      </c>
    </row>
    <row r="144" spans="1:197" ht="18.75" customHeight="1">
      <c r="A144" s="284" t="s">
        <v>948</v>
      </c>
      <c r="B144" s="284"/>
      <c r="C144" s="100"/>
      <c r="D144" s="100" t="s">
        <v>0</v>
      </c>
      <c r="E144" s="96">
        <v>6911.499999999999</v>
      </c>
      <c r="F144" s="96">
        <v>7279.499999999999</v>
      </c>
      <c r="G144" s="96">
        <v>7624.499999999999</v>
      </c>
      <c r="H144" s="96">
        <v>8314.5</v>
      </c>
      <c r="I144" s="96">
        <v>9349.5</v>
      </c>
      <c r="J144" s="55"/>
      <c r="L144" s="92"/>
      <c r="GD144" s="11">
        <f t="shared" si="15"/>
        <v>5890</v>
      </c>
      <c r="GE144" s="11">
        <f t="shared" si="16"/>
        <v>6210</v>
      </c>
      <c r="GF144" s="11">
        <f t="shared" si="17"/>
        <v>6500</v>
      </c>
      <c r="GG144" s="11">
        <f t="shared" si="18"/>
        <v>7090</v>
      </c>
      <c r="GH144" s="11">
        <f t="shared" si="19"/>
        <v>7970</v>
      </c>
      <c r="GK144" s="11">
        <v>5610</v>
      </c>
      <c r="GL144" s="11">
        <v>5910</v>
      </c>
      <c r="GM144" s="11">
        <v>6190</v>
      </c>
      <c r="GN144" s="11">
        <v>6750</v>
      </c>
      <c r="GO144" s="11">
        <v>7590</v>
      </c>
    </row>
    <row r="145" spans="1:197" s="7" customFormat="1" ht="18.75" customHeight="1">
      <c r="A145" s="277" t="s">
        <v>819</v>
      </c>
      <c r="B145" s="277"/>
      <c r="C145" s="277"/>
      <c r="D145" s="277"/>
      <c r="E145" s="277"/>
      <c r="F145" s="277"/>
      <c r="G145" s="277"/>
      <c r="H145" s="277"/>
      <c r="I145" s="277"/>
      <c r="L145" s="92"/>
      <c r="GD145" s="11" t="e">
        <f t="shared" si="15"/>
        <v>#VALUE!</v>
      </c>
      <c r="GE145" s="11" t="e">
        <f t="shared" si="16"/>
        <v>#VALUE!</v>
      </c>
      <c r="GF145" s="11" t="e">
        <f t="shared" si="17"/>
        <v>#VALUE!</v>
      </c>
      <c r="GG145" s="11" t="e">
        <f t="shared" si="18"/>
        <v>#VALUE!</v>
      </c>
      <c r="GH145" s="11" t="e">
        <f t="shared" si="19"/>
        <v>#VALUE!</v>
      </c>
      <c r="GK145" s="1" t="s">
        <v>4</v>
      </c>
      <c r="GL145" s="1" t="s">
        <v>5</v>
      </c>
      <c r="GM145" s="1" t="s">
        <v>6</v>
      </c>
      <c r="GN145" s="1" t="s">
        <v>7</v>
      </c>
      <c r="GO145" s="1" t="s">
        <v>8</v>
      </c>
    </row>
    <row r="146" spans="1:197" s="92" customFormat="1" ht="17.25">
      <c r="A146" s="283" t="s">
        <v>105</v>
      </c>
      <c r="B146" s="283"/>
      <c r="C146" s="283"/>
      <c r="D146" s="126" t="s">
        <v>106</v>
      </c>
      <c r="E146" s="126" t="s">
        <v>107</v>
      </c>
      <c r="F146" s="126" t="s">
        <v>108</v>
      </c>
      <c r="G146" s="126" t="s">
        <v>109</v>
      </c>
      <c r="H146" s="126" t="s">
        <v>110</v>
      </c>
      <c r="I146" s="126" t="s">
        <v>111</v>
      </c>
      <c r="GD146" s="93" t="s">
        <v>4</v>
      </c>
      <c r="GE146" s="93" t="s">
        <v>5</v>
      </c>
      <c r="GF146" s="93" t="s">
        <v>6</v>
      </c>
      <c r="GG146" s="93" t="s">
        <v>7</v>
      </c>
      <c r="GH146" s="93" t="s">
        <v>8</v>
      </c>
      <c r="GK146" s="93" t="s">
        <v>4</v>
      </c>
      <c r="GL146" s="93" t="s">
        <v>5</v>
      </c>
      <c r="GM146" s="93" t="s">
        <v>6</v>
      </c>
      <c r="GN146" s="93" t="s">
        <v>7</v>
      </c>
      <c r="GO146" s="93" t="s">
        <v>8</v>
      </c>
    </row>
    <row r="147" spans="1:197" s="7" customFormat="1" ht="15.75" customHeight="1">
      <c r="A147" s="278" t="s">
        <v>64</v>
      </c>
      <c r="B147" s="278"/>
      <c r="C147" s="278"/>
      <c r="D147" s="100" t="s">
        <v>0</v>
      </c>
      <c r="E147" s="96">
        <v>4070.9999999999995</v>
      </c>
      <c r="F147" s="96">
        <v>4439</v>
      </c>
      <c r="G147" s="96">
        <v>4772.5</v>
      </c>
      <c r="H147" s="96">
        <v>5462.5</v>
      </c>
      <c r="I147" s="96">
        <v>6497.499999999999</v>
      </c>
      <c r="L147" s="92"/>
      <c r="GD147" s="11">
        <f t="shared" si="15"/>
        <v>3470</v>
      </c>
      <c r="GE147" s="11">
        <f t="shared" si="16"/>
        <v>3780</v>
      </c>
      <c r="GF147" s="11">
        <f t="shared" si="17"/>
        <v>4070</v>
      </c>
      <c r="GG147" s="11">
        <f t="shared" si="18"/>
        <v>4660</v>
      </c>
      <c r="GH147" s="11">
        <f t="shared" si="19"/>
        <v>5540</v>
      </c>
      <c r="GK147" s="11">
        <v>3300</v>
      </c>
      <c r="GL147" s="11">
        <v>3600</v>
      </c>
      <c r="GM147" s="11">
        <v>3880</v>
      </c>
      <c r="GN147" s="11">
        <v>4440</v>
      </c>
      <c r="GO147" s="11">
        <v>5280</v>
      </c>
    </row>
    <row r="148" spans="1:197" s="7" customFormat="1" ht="15.75" customHeight="1">
      <c r="A148" s="284" t="s">
        <v>62</v>
      </c>
      <c r="B148" s="284"/>
      <c r="C148" s="104"/>
      <c r="D148" s="100" t="s">
        <v>0</v>
      </c>
      <c r="E148" s="96">
        <v>5094.5</v>
      </c>
      <c r="F148" s="96">
        <v>5554.5</v>
      </c>
      <c r="G148" s="96">
        <v>5956.999999999999</v>
      </c>
      <c r="H148" s="96">
        <v>6853.999999999999</v>
      </c>
      <c r="I148" s="96">
        <v>8141.999999999999</v>
      </c>
      <c r="L148" s="92"/>
      <c r="GD148" s="11">
        <f t="shared" si="15"/>
        <v>4340</v>
      </c>
      <c r="GE148" s="11">
        <f t="shared" si="16"/>
        <v>4740</v>
      </c>
      <c r="GF148" s="11">
        <f t="shared" si="17"/>
        <v>5080</v>
      </c>
      <c r="GG148" s="11">
        <f t="shared" si="18"/>
        <v>5840</v>
      </c>
      <c r="GH148" s="11">
        <f t="shared" si="19"/>
        <v>6940</v>
      </c>
      <c r="GK148" s="11">
        <v>4130</v>
      </c>
      <c r="GL148" s="11">
        <v>4510</v>
      </c>
      <c r="GM148" s="11">
        <v>4840</v>
      </c>
      <c r="GN148" s="11">
        <v>5560</v>
      </c>
      <c r="GO148" s="11">
        <v>6610</v>
      </c>
    </row>
    <row r="149" spans="1:197" s="7" customFormat="1" ht="18.75" customHeight="1">
      <c r="A149" s="284" t="s">
        <v>938</v>
      </c>
      <c r="B149" s="284"/>
      <c r="C149" s="104"/>
      <c r="D149" s="100" t="s">
        <v>0</v>
      </c>
      <c r="E149" s="96">
        <v>5991.499999999999</v>
      </c>
      <c r="F149" s="96">
        <v>6382.499999999999</v>
      </c>
      <c r="G149" s="96">
        <v>6704.499999999999</v>
      </c>
      <c r="H149" s="96">
        <v>7417.499999999999</v>
      </c>
      <c r="I149" s="96">
        <v>8441</v>
      </c>
      <c r="L149" s="92"/>
      <c r="GD149" s="11">
        <f t="shared" si="15"/>
        <v>5110</v>
      </c>
      <c r="GE149" s="11">
        <f t="shared" si="16"/>
        <v>5440</v>
      </c>
      <c r="GF149" s="11">
        <f t="shared" si="17"/>
        <v>5720</v>
      </c>
      <c r="GG149" s="11">
        <f t="shared" si="18"/>
        <v>6320</v>
      </c>
      <c r="GH149" s="11">
        <f t="shared" si="19"/>
        <v>7200</v>
      </c>
      <c r="GK149" s="11">
        <v>4870</v>
      </c>
      <c r="GL149" s="11">
        <v>5180</v>
      </c>
      <c r="GM149" s="11">
        <v>5450</v>
      </c>
      <c r="GN149" s="11">
        <v>6020</v>
      </c>
      <c r="GO149" s="11">
        <v>6860</v>
      </c>
    </row>
    <row r="150" spans="1:197" s="7" customFormat="1" ht="18.75" customHeight="1">
      <c r="A150" s="120" t="s">
        <v>939</v>
      </c>
      <c r="B150" s="121"/>
      <c r="C150" s="104"/>
      <c r="D150" s="100" t="s">
        <v>0</v>
      </c>
      <c r="E150" s="96">
        <v>4669</v>
      </c>
      <c r="F150" s="96">
        <v>5106</v>
      </c>
      <c r="G150" s="96">
        <v>5474</v>
      </c>
      <c r="H150" s="96">
        <v>6290.499999999999</v>
      </c>
      <c r="I150" s="96">
        <v>7474.999999999999</v>
      </c>
      <c r="L150" s="92"/>
      <c r="GD150" s="11">
        <f t="shared" si="15"/>
        <v>3980</v>
      </c>
      <c r="GE150" s="11">
        <f t="shared" si="16"/>
        <v>4350</v>
      </c>
      <c r="GF150" s="11">
        <f t="shared" si="17"/>
        <v>4670</v>
      </c>
      <c r="GG150" s="11">
        <f t="shared" si="18"/>
        <v>5360</v>
      </c>
      <c r="GH150" s="11">
        <f t="shared" si="19"/>
        <v>6370</v>
      </c>
      <c r="GK150" s="11">
        <v>3790</v>
      </c>
      <c r="GL150" s="11">
        <v>4140</v>
      </c>
      <c r="GM150" s="11">
        <v>4450</v>
      </c>
      <c r="GN150" s="11">
        <v>5100</v>
      </c>
      <c r="GO150" s="11">
        <v>6070</v>
      </c>
    </row>
    <row r="151" spans="1:197" s="7" customFormat="1" ht="18.75" customHeight="1">
      <c r="A151" s="284" t="s">
        <v>948</v>
      </c>
      <c r="B151" s="284"/>
      <c r="C151" s="102"/>
      <c r="D151" s="100" t="s">
        <v>0</v>
      </c>
      <c r="E151" s="96">
        <v>5876.5</v>
      </c>
      <c r="F151" s="96">
        <v>6244.499999999999</v>
      </c>
      <c r="G151" s="96">
        <v>6589.499999999999</v>
      </c>
      <c r="H151" s="96">
        <v>7279.499999999999</v>
      </c>
      <c r="I151" s="96">
        <v>8314.5</v>
      </c>
      <c r="L151" s="92"/>
      <c r="GD151" s="11">
        <f t="shared" si="15"/>
        <v>5010</v>
      </c>
      <c r="GE151" s="11">
        <f t="shared" si="16"/>
        <v>5320</v>
      </c>
      <c r="GF151" s="11">
        <f t="shared" si="17"/>
        <v>5620</v>
      </c>
      <c r="GG151" s="11">
        <f t="shared" si="18"/>
        <v>6210</v>
      </c>
      <c r="GH151" s="11">
        <f t="shared" si="19"/>
        <v>7090</v>
      </c>
      <c r="GK151" s="11">
        <v>4770</v>
      </c>
      <c r="GL151" s="11">
        <v>5070</v>
      </c>
      <c r="GM151" s="11">
        <v>5350</v>
      </c>
      <c r="GN151" s="11">
        <v>5910</v>
      </c>
      <c r="GO151" s="11">
        <v>6750</v>
      </c>
    </row>
    <row r="152" spans="1:197" ht="20.25" customHeight="1">
      <c r="A152" s="276" t="s">
        <v>820</v>
      </c>
      <c r="B152" s="276"/>
      <c r="C152" s="276"/>
      <c r="D152" s="276"/>
      <c r="E152" s="276"/>
      <c r="F152" s="276"/>
      <c r="G152" s="276"/>
      <c r="H152" s="276"/>
      <c r="I152" s="276"/>
      <c r="L152" s="92"/>
      <c r="GD152" s="11" t="e">
        <f t="shared" si="15"/>
        <v>#VALUE!</v>
      </c>
      <c r="GE152" s="11" t="e">
        <f t="shared" si="16"/>
        <v>#VALUE!</v>
      </c>
      <c r="GF152" s="11" t="e">
        <f t="shared" si="17"/>
        <v>#VALUE!</v>
      </c>
      <c r="GG152" s="11" t="e">
        <f t="shared" si="18"/>
        <v>#VALUE!</v>
      </c>
      <c r="GH152" s="11" t="e">
        <f t="shared" si="19"/>
        <v>#VALUE!</v>
      </c>
      <c r="GK152" s="1" t="s">
        <v>4</v>
      </c>
      <c r="GL152" s="1" t="s">
        <v>5</v>
      </c>
      <c r="GM152" s="1" t="s">
        <v>6</v>
      </c>
      <c r="GN152" s="1" t="s">
        <v>7</v>
      </c>
      <c r="GO152" s="1" t="s">
        <v>8</v>
      </c>
    </row>
    <row r="153" spans="1:197" s="92" customFormat="1" ht="17.25">
      <c r="A153" s="283" t="s">
        <v>105</v>
      </c>
      <c r="B153" s="283"/>
      <c r="C153" s="283"/>
      <c r="D153" s="126" t="s">
        <v>106</v>
      </c>
      <c r="E153" s="126" t="s">
        <v>107</v>
      </c>
      <c r="F153" s="126" t="s">
        <v>108</v>
      </c>
      <c r="G153" s="126" t="s">
        <v>109</v>
      </c>
      <c r="H153" s="126" t="s">
        <v>110</v>
      </c>
      <c r="I153" s="126" t="s">
        <v>111</v>
      </c>
      <c r="GD153" s="93" t="s">
        <v>4</v>
      </c>
      <c r="GE153" s="93" t="s">
        <v>5</v>
      </c>
      <c r="GF153" s="93" t="s">
        <v>6</v>
      </c>
      <c r="GG153" s="93" t="s">
        <v>7</v>
      </c>
      <c r="GH153" s="93" t="s">
        <v>8</v>
      </c>
      <c r="GK153" s="93" t="s">
        <v>4</v>
      </c>
      <c r="GL153" s="93" t="s">
        <v>5</v>
      </c>
      <c r="GM153" s="93" t="s">
        <v>6</v>
      </c>
      <c r="GN153" s="93" t="s">
        <v>7</v>
      </c>
      <c r="GO153" s="93" t="s">
        <v>8</v>
      </c>
    </row>
    <row r="154" spans="1:197" ht="16.5" customHeight="1">
      <c r="A154" s="284" t="s">
        <v>64</v>
      </c>
      <c r="B154" s="284"/>
      <c r="C154" s="104"/>
      <c r="D154" s="100" t="s">
        <v>0</v>
      </c>
      <c r="E154" s="96">
        <v>4956.5</v>
      </c>
      <c r="F154" s="96">
        <v>5347.5</v>
      </c>
      <c r="G154" s="96">
        <v>5681</v>
      </c>
      <c r="H154" s="96">
        <v>6382.499999999999</v>
      </c>
      <c r="I154" s="96">
        <v>7417.499999999999</v>
      </c>
      <c r="L154" s="92"/>
      <c r="GD154" s="11">
        <f t="shared" si="15"/>
        <v>4230</v>
      </c>
      <c r="GE154" s="11">
        <f t="shared" si="16"/>
        <v>4560</v>
      </c>
      <c r="GF154" s="11">
        <f t="shared" si="17"/>
        <v>4840</v>
      </c>
      <c r="GG154" s="11">
        <f t="shared" si="18"/>
        <v>5440</v>
      </c>
      <c r="GH154" s="11">
        <f t="shared" si="19"/>
        <v>6320</v>
      </c>
      <c r="GK154" s="11">
        <v>4030</v>
      </c>
      <c r="GL154" s="11">
        <v>4340</v>
      </c>
      <c r="GM154" s="11">
        <v>4610</v>
      </c>
      <c r="GN154" s="11">
        <v>5180</v>
      </c>
      <c r="GO154" s="11">
        <v>6020</v>
      </c>
    </row>
    <row r="155" spans="1:197" ht="15.75" customHeight="1">
      <c r="A155" s="284" t="s">
        <v>62</v>
      </c>
      <c r="B155" s="284"/>
      <c r="C155" s="104"/>
      <c r="D155" s="100" t="s">
        <v>0</v>
      </c>
      <c r="E155" s="96">
        <v>6209.999999999999</v>
      </c>
      <c r="F155" s="96">
        <v>6669.999999999999</v>
      </c>
      <c r="G155" s="96">
        <v>7106.999999999999</v>
      </c>
      <c r="H155" s="96">
        <v>7969.499999999999</v>
      </c>
      <c r="I155" s="96">
        <v>9269</v>
      </c>
      <c r="L155" s="92"/>
      <c r="GD155" s="11">
        <f t="shared" si="15"/>
        <v>5290</v>
      </c>
      <c r="GE155" s="11">
        <f t="shared" si="16"/>
        <v>5690</v>
      </c>
      <c r="GF155" s="11">
        <f t="shared" si="17"/>
        <v>6060</v>
      </c>
      <c r="GG155" s="11">
        <f t="shared" si="18"/>
        <v>6790</v>
      </c>
      <c r="GH155" s="11">
        <f t="shared" si="19"/>
        <v>7900</v>
      </c>
      <c r="GK155" s="11">
        <v>5040</v>
      </c>
      <c r="GL155" s="11">
        <v>5420</v>
      </c>
      <c r="GM155" s="11">
        <v>5770</v>
      </c>
      <c r="GN155" s="11">
        <v>6470</v>
      </c>
      <c r="GO155" s="11">
        <v>7520</v>
      </c>
    </row>
    <row r="156" spans="1:197" ht="18.75" customHeight="1">
      <c r="A156" s="284" t="s">
        <v>938</v>
      </c>
      <c r="B156" s="284"/>
      <c r="C156" s="104"/>
      <c r="D156" s="100" t="s">
        <v>0</v>
      </c>
      <c r="E156" s="96">
        <v>6911.499999999999</v>
      </c>
      <c r="F156" s="96">
        <v>7279.499999999999</v>
      </c>
      <c r="G156" s="96">
        <v>7624.499999999999</v>
      </c>
      <c r="H156" s="96">
        <v>8314.5</v>
      </c>
      <c r="I156" s="96">
        <v>9349.5</v>
      </c>
      <c r="L156" s="92"/>
      <c r="GD156" s="11">
        <f t="shared" si="15"/>
        <v>5890</v>
      </c>
      <c r="GE156" s="11">
        <f t="shared" si="16"/>
        <v>6210</v>
      </c>
      <c r="GF156" s="11">
        <f t="shared" si="17"/>
        <v>6500</v>
      </c>
      <c r="GG156" s="11">
        <f t="shared" si="18"/>
        <v>7090</v>
      </c>
      <c r="GH156" s="11">
        <f t="shared" si="19"/>
        <v>7970</v>
      </c>
      <c r="GK156" s="11">
        <v>5610</v>
      </c>
      <c r="GL156" s="11">
        <v>5910</v>
      </c>
      <c r="GM156" s="11">
        <v>6190</v>
      </c>
      <c r="GN156" s="11">
        <v>6750</v>
      </c>
      <c r="GO156" s="11">
        <v>7590</v>
      </c>
    </row>
    <row r="157" spans="1:197" ht="18.75" customHeight="1">
      <c r="A157" s="267" t="s">
        <v>939</v>
      </c>
      <c r="B157" s="268"/>
      <c r="C157" s="104"/>
      <c r="D157" s="100" t="s">
        <v>0</v>
      </c>
      <c r="E157" s="213">
        <v>5589</v>
      </c>
      <c r="F157" s="213">
        <v>6025.999999999999</v>
      </c>
      <c r="G157" s="213">
        <v>6405.499999999999</v>
      </c>
      <c r="H157" s="213">
        <v>7198.999999999999</v>
      </c>
      <c r="I157" s="213">
        <v>8360.5</v>
      </c>
      <c r="L157" s="92"/>
      <c r="GD157" s="11"/>
      <c r="GE157" s="11"/>
      <c r="GF157" s="11"/>
      <c r="GG157" s="11"/>
      <c r="GH157" s="11"/>
      <c r="GK157" s="11"/>
      <c r="GL157" s="11"/>
      <c r="GM157" s="11"/>
      <c r="GN157" s="11"/>
      <c r="GO157" s="11"/>
    </row>
    <row r="158" spans="1:197" ht="18.75" customHeight="1">
      <c r="A158" s="311" t="s">
        <v>948</v>
      </c>
      <c r="B158" s="312"/>
      <c r="C158" s="102"/>
      <c r="D158" s="100" t="s">
        <v>0</v>
      </c>
      <c r="E158" s="96">
        <v>6784.999999999999</v>
      </c>
      <c r="F158" s="96">
        <v>7152.999999999999</v>
      </c>
      <c r="G158" s="96">
        <v>7486.499999999999</v>
      </c>
      <c r="H158" s="96">
        <v>8187.999999999999</v>
      </c>
      <c r="I158" s="96">
        <v>9223</v>
      </c>
      <c r="L158" s="92"/>
      <c r="GD158" s="11">
        <f t="shared" si="15"/>
        <v>5780</v>
      </c>
      <c r="GE158" s="11">
        <f t="shared" si="16"/>
        <v>6100</v>
      </c>
      <c r="GF158" s="11">
        <f t="shared" si="17"/>
        <v>6380</v>
      </c>
      <c r="GG158" s="11">
        <f t="shared" si="18"/>
        <v>6980</v>
      </c>
      <c r="GH158" s="11">
        <f t="shared" si="19"/>
        <v>7860</v>
      </c>
      <c r="GK158" s="11">
        <v>5500</v>
      </c>
      <c r="GL158" s="11">
        <v>5810</v>
      </c>
      <c r="GM158" s="11">
        <v>6080</v>
      </c>
      <c r="GN158" s="11">
        <v>6650</v>
      </c>
      <c r="GO158" s="11">
        <v>7490</v>
      </c>
    </row>
    <row r="159" spans="1:197" ht="18.75" customHeight="1">
      <c r="A159" s="277" t="s">
        <v>821</v>
      </c>
      <c r="B159" s="277"/>
      <c r="C159" s="277"/>
      <c r="D159" s="277"/>
      <c r="E159" s="277"/>
      <c r="F159" s="277"/>
      <c r="G159" s="277"/>
      <c r="H159" s="277"/>
      <c r="I159" s="277"/>
      <c r="L159" s="92"/>
      <c r="GD159" s="11" t="e">
        <f aca="true" t="shared" si="20" ref="GD159:GD193">ROUND(GK159*$GE$12+GK159,-1)</f>
        <v>#VALUE!</v>
      </c>
      <c r="GE159" s="11" t="e">
        <f aca="true" t="shared" si="21" ref="GE159:GE193">ROUND(GL159*$GE$12+GL159,-1)</f>
        <v>#VALUE!</v>
      </c>
      <c r="GF159" s="11" t="e">
        <f aca="true" t="shared" si="22" ref="GF159:GF193">ROUND(GM159*$GE$12+GM159,-1)</f>
        <v>#VALUE!</v>
      </c>
      <c r="GG159" s="11" t="e">
        <f aca="true" t="shared" si="23" ref="GG159:GG193">ROUND(GN159*$GE$12+GN159,-1)</f>
        <v>#VALUE!</v>
      </c>
      <c r="GH159" s="11" t="e">
        <f aca="true" t="shared" si="24" ref="GH159:GH193">ROUND(GO159*$GE$12+GO159,-1)</f>
        <v>#VALUE!</v>
      </c>
      <c r="GK159" s="1" t="s">
        <v>4</v>
      </c>
      <c r="GL159" s="1" t="s">
        <v>5</v>
      </c>
      <c r="GM159" s="1" t="s">
        <v>6</v>
      </c>
      <c r="GN159" s="1" t="s">
        <v>7</v>
      </c>
      <c r="GO159" s="1" t="s">
        <v>8</v>
      </c>
    </row>
    <row r="160" spans="1:197" s="92" customFormat="1" ht="17.25">
      <c r="A160" s="283" t="s">
        <v>105</v>
      </c>
      <c r="B160" s="283"/>
      <c r="C160" s="283"/>
      <c r="D160" s="126" t="s">
        <v>106</v>
      </c>
      <c r="E160" s="126" t="s">
        <v>107</v>
      </c>
      <c r="F160" s="126" t="s">
        <v>108</v>
      </c>
      <c r="G160" s="126" t="s">
        <v>109</v>
      </c>
      <c r="H160" s="126" t="s">
        <v>110</v>
      </c>
      <c r="I160" s="126" t="s">
        <v>111</v>
      </c>
      <c r="GD160" s="93" t="s">
        <v>4</v>
      </c>
      <c r="GE160" s="93" t="s">
        <v>5</v>
      </c>
      <c r="GF160" s="93" t="s">
        <v>6</v>
      </c>
      <c r="GG160" s="93" t="s">
        <v>7</v>
      </c>
      <c r="GH160" s="93" t="s">
        <v>8</v>
      </c>
      <c r="GK160" s="93" t="s">
        <v>4</v>
      </c>
      <c r="GL160" s="93" t="s">
        <v>5</v>
      </c>
      <c r="GM160" s="93" t="s">
        <v>6</v>
      </c>
      <c r="GN160" s="93" t="s">
        <v>7</v>
      </c>
      <c r="GO160" s="93" t="s">
        <v>8</v>
      </c>
    </row>
    <row r="161" spans="1:197" ht="15" customHeight="1">
      <c r="A161" s="284" t="s">
        <v>64</v>
      </c>
      <c r="B161" s="284"/>
      <c r="C161" s="104"/>
      <c r="D161" s="100" t="s">
        <v>0</v>
      </c>
      <c r="E161" s="96">
        <v>4450.5</v>
      </c>
      <c r="F161" s="96">
        <v>4830</v>
      </c>
      <c r="G161" s="96">
        <v>5163.5</v>
      </c>
      <c r="H161" s="96">
        <v>5865</v>
      </c>
      <c r="I161" s="96">
        <v>6899.999999999999</v>
      </c>
      <c r="L161" s="92"/>
      <c r="GD161" s="11">
        <f t="shared" si="20"/>
        <v>3790</v>
      </c>
      <c r="GE161" s="11">
        <f t="shared" si="21"/>
        <v>4120</v>
      </c>
      <c r="GF161" s="11">
        <f t="shared" si="22"/>
        <v>4400</v>
      </c>
      <c r="GG161" s="11">
        <f t="shared" si="23"/>
        <v>5000</v>
      </c>
      <c r="GH161" s="11">
        <f t="shared" si="24"/>
        <v>5880</v>
      </c>
      <c r="GK161" s="11">
        <v>3610</v>
      </c>
      <c r="GL161" s="11">
        <v>3920</v>
      </c>
      <c r="GM161" s="11">
        <v>4190</v>
      </c>
      <c r="GN161" s="11">
        <v>4760</v>
      </c>
      <c r="GO161" s="11">
        <v>5600</v>
      </c>
    </row>
    <row r="162" spans="1:197" ht="15" customHeight="1">
      <c r="A162" s="284" t="s">
        <v>62</v>
      </c>
      <c r="B162" s="284"/>
      <c r="C162" s="104"/>
      <c r="D162" s="100" t="s">
        <v>0</v>
      </c>
      <c r="E162" s="96">
        <v>5577.5</v>
      </c>
      <c r="F162" s="96">
        <v>6014.499999999999</v>
      </c>
      <c r="G162" s="96">
        <v>6451.499999999999</v>
      </c>
      <c r="H162" s="96">
        <v>7313.999999999999</v>
      </c>
      <c r="I162" s="96">
        <v>8613.5</v>
      </c>
      <c r="L162" s="92"/>
      <c r="GD162" s="11">
        <f t="shared" si="20"/>
        <v>4750</v>
      </c>
      <c r="GE162" s="11">
        <f t="shared" si="21"/>
        <v>5130</v>
      </c>
      <c r="GF162" s="11">
        <f t="shared" si="22"/>
        <v>5500</v>
      </c>
      <c r="GG162" s="11">
        <f t="shared" si="23"/>
        <v>6240</v>
      </c>
      <c r="GH162" s="11">
        <f t="shared" si="24"/>
        <v>7340</v>
      </c>
      <c r="GK162" s="11">
        <v>4520</v>
      </c>
      <c r="GL162" s="11">
        <v>4890</v>
      </c>
      <c r="GM162" s="11">
        <v>5240</v>
      </c>
      <c r="GN162" s="11">
        <v>5940</v>
      </c>
      <c r="GO162" s="11">
        <v>6990</v>
      </c>
    </row>
    <row r="163" spans="1:197" ht="15" customHeight="1">
      <c r="A163" s="284" t="s">
        <v>938</v>
      </c>
      <c r="B163" s="284"/>
      <c r="C163" s="104"/>
      <c r="D163" s="100" t="s">
        <v>0</v>
      </c>
      <c r="E163" s="96">
        <v>6393.999999999999</v>
      </c>
      <c r="F163" s="96">
        <v>6761.999999999999</v>
      </c>
      <c r="G163" s="96">
        <v>7106.999999999999</v>
      </c>
      <c r="H163" s="96">
        <v>7796.999999999999</v>
      </c>
      <c r="I163" s="96">
        <v>8832</v>
      </c>
      <c r="L163" s="92"/>
      <c r="GD163" s="11">
        <f t="shared" si="20"/>
        <v>5450</v>
      </c>
      <c r="GE163" s="11">
        <f t="shared" si="21"/>
        <v>5760</v>
      </c>
      <c r="GF163" s="11">
        <f t="shared" si="22"/>
        <v>6060</v>
      </c>
      <c r="GG163" s="11">
        <f t="shared" si="23"/>
        <v>6650</v>
      </c>
      <c r="GH163" s="11">
        <f t="shared" si="24"/>
        <v>7530</v>
      </c>
      <c r="GK163" s="11">
        <v>5190</v>
      </c>
      <c r="GL163" s="11">
        <v>5490</v>
      </c>
      <c r="GM163" s="11">
        <v>5770</v>
      </c>
      <c r="GN163" s="11">
        <v>6330</v>
      </c>
      <c r="GO163" s="11">
        <v>7170</v>
      </c>
    </row>
    <row r="164" spans="1:197" ht="18.75" customHeight="1">
      <c r="A164" s="277" t="s">
        <v>822</v>
      </c>
      <c r="B164" s="277"/>
      <c r="C164" s="277"/>
      <c r="D164" s="277"/>
      <c r="E164" s="277"/>
      <c r="F164" s="277"/>
      <c r="G164" s="277"/>
      <c r="H164" s="277"/>
      <c r="I164" s="277"/>
      <c r="L164" s="92"/>
      <c r="GD164" s="11" t="e">
        <f t="shared" si="20"/>
        <v>#VALUE!</v>
      </c>
      <c r="GE164" s="11" t="e">
        <f t="shared" si="21"/>
        <v>#VALUE!</v>
      </c>
      <c r="GF164" s="11" t="e">
        <f t="shared" si="22"/>
        <v>#VALUE!</v>
      </c>
      <c r="GG164" s="11" t="e">
        <f t="shared" si="23"/>
        <v>#VALUE!</v>
      </c>
      <c r="GH164" s="11" t="e">
        <f t="shared" si="24"/>
        <v>#VALUE!</v>
      </c>
      <c r="GK164" s="1" t="s">
        <v>4</v>
      </c>
      <c r="GL164" s="1" t="s">
        <v>5</v>
      </c>
      <c r="GM164" s="1" t="s">
        <v>6</v>
      </c>
      <c r="GN164" s="1" t="s">
        <v>7</v>
      </c>
      <c r="GO164" s="1" t="s">
        <v>8</v>
      </c>
    </row>
    <row r="165" spans="1:197" s="92" customFormat="1" ht="17.25">
      <c r="A165" s="283" t="s">
        <v>105</v>
      </c>
      <c r="B165" s="283"/>
      <c r="C165" s="283"/>
      <c r="D165" s="126" t="s">
        <v>106</v>
      </c>
      <c r="E165" s="126" t="s">
        <v>107</v>
      </c>
      <c r="F165" s="126" t="s">
        <v>108</v>
      </c>
      <c r="G165" s="126" t="s">
        <v>109</v>
      </c>
      <c r="H165" s="126" t="s">
        <v>110</v>
      </c>
      <c r="I165" s="126" t="s">
        <v>111</v>
      </c>
      <c r="GD165" s="93" t="s">
        <v>4</v>
      </c>
      <c r="GE165" s="93" t="s">
        <v>5</v>
      </c>
      <c r="GF165" s="93" t="s">
        <v>6</v>
      </c>
      <c r="GG165" s="93" t="s">
        <v>7</v>
      </c>
      <c r="GH165" s="93" t="s">
        <v>8</v>
      </c>
      <c r="GK165" s="93" t="s">
        <v>4</v>
      </c>
      <c r="GL165" s="93" t="s">
        <v>5</v>
      </c>
      <c r="GM165" s="93" t="s">
        <v>6</v>
      </c>
      <c r="GN165" s="93" t="s">
        <v>7</v>
      </c>
      <c r="GO165" s="93" t="s">
        <v>8</v>
      </c>
    </row>
    <row r="166" spans="1:197" ht="15.75" customHeight="1">
      <c r="A166" s="278" t="s">
        <v>64</v>
      </c>
      <c r="B166" s="278"/>
      <c r="C166" s="278"/>
      <c r="D166" s="100" t="s">
        <v>0</v>
      </c>
      <c r="E166" s="96">
        <v>4956.5</v>
      </c>
      <c r="F166" s="96">
        <v>5347.5</v>
      </c>
      <c r="G166" s="96">
        <v>5681</v>
      </c>
      <c r="H166" s="96">
        <v>6382.499999999999</v>
      </c>
      <c r="I166" s="96">
        <v>7417.499999999999</v>
      </c>
      <c r="L166" s="92"/>
      <c r="GD166" s="11">
        <f t="shared" si="20"/>
        <v>4230</v>
      </c>
      <c r="GE166" s="11">
        <f t="shared" si="21"/>
        <v>4560</v>
      </c>
      <c r="GF166" s="11">
        <f t="shared" si="22"/>
        <v>4840</v>
      </c>
      <c r="GG166" s="11">
        <f t="shared" si="23"/>
        <v>5440</v>
      </c>
      <c r="GH166" s="11">
        <f t="shared" si="24"/>
        <v>6320</v>
      </c>
      <c r="GK166" s="11">
        <v>4030</v>
      </c>
      <c r="GL166" s="11">
        <v>4340</v>
      </c>
      <c r="GM166" s="11">
        <v>4610</v>
      </c>
      <c r="GN166" s="11">
        <v>5180</v>
      </c>
      <c r="GO166" s="11">
        <v>6020</v>
      </c>
    </row>
    <row r="167" spans="1:197" ht="15.75" customHeight="1">
      <c r="A167" s="284" t="s">
        <v>62</v>
      </c>
      <c r="B167" s="284"/>
      <c r="C167" s="104"/>
      <c r="D167" s="100" t="s">
        <v>0</v>
      </c>
      <c r="E167" s="96">
        <v>6209.999999999999</v>
      </c>
      <c r="F167" s="96">
        <v>6669.999999999999</v>
      </c>
      <c r="G167" s="96">
        <v>7106.999999999999</v>
      </c>
      <c r="H167" s="96">
        <v>7969.499999999999</v>
      </c>
      <c r="I167" s="96">
        <v>9269</v>
      </c>
      <c r="L167" s="92"/>
      <c r="GD167" s="11">
        <f t="shared" si="20"/>
        <v>5290</v>
      </c>
      <c r="GE167" s="11">
        <f t="shared" si="21"/>
        <v>5690</v>
      </c>
      <c r="GF167" s="11">
        <f t="shared" si="22"/>
        <v>6060</v>
      </c>
      <c r="GG167" s="11">
        <f t="shared" si="23"/>
        <v>6790</v>
      </c>
      <c r="GH167" s="11">
        <f t="shared" si="24"/>
        <v>7900</v>
      </c>
      <c r="GK167" s="11">
        <v>5040</v>
      </c>
      <c r="GL167" s="11">
        <v>5420</v>
      </c>
      <c r="GM167" s="11">
        <v>5770</v>
      </c>
      <c r="GN167" s="11">
        <v>6470</v>
      </c>
      <c r="GO167" s="11">
        <v>7520</v>
      </c>
    </row>
    <row r="168" spans="1:197" ht="15" customHeight="1">
      <c r="A168" s="284" t="s">
        <v>938</v>
      </c>
      <c r="B168" s="284"/>
      <c r="C168" s="104"/>
      <c r="D168" s="100" t="s">
        <v>0</v>
      </c>
      <c r="E168" s="96">
        <v>6911.499999999999</v>
      </c>
      <c r="F168" s="96">
        <v>7279.499999999999</v>
      </c>
      <c r="G168" s="96">
        <v>7624.499999999999</v>
      </c>
      <c r="H168" s="96">
        <v>8314.5</v>
      </c>
      <c r="I168" s="96">
        <v>9349.5</v>
      </c>
      <c r="L168" s="92"/>
      <c r="GD168" s="11">
        <f t="shared" si="20"/>
        <v>5890</v>
      </c>
      <c r="GE168" s="11">
        <f t="shared" si="21"/>
        <v>6210</v>
      </c>
      <c r="GF168" s="11">
        <f t="shared" si="22"/>
        <v>6500</v>
      </c>
      <c r="GG168" s="11">
        <f t="shared" si="23"/>
        <v>7090</v>
      </c>
      <c r="GH168" s="11">
        <f t="shared" si="24"/>
        <v>7970</v>
      </c>
      <c r="GK168" s="11">
        <v>5610</v>
      </c>
      <c r="GL168" s="11">
        <v>5910</v>
      </c>
      <c r="GM168" s="11">
        <v>6190</v>
      </c>
      <c r="GN168" s="11">
        <v>6750</v>
      </c>
      <c r="GO168" s="11">
        <v>7590</v>
      </c>
    </row>
    <row r="169" spans="1:197" ht="18.75" customHeight="1">
      <c r="A169" s="277" t="s">
        <v>823</v>
      </c>
      <c r="B169" s="277"/>
      <c r="C169" s="277"/>
      <c r="D169" s="277"/>
      <c r="E169" s="277"/>
      <c r="F169" s="277"/>
      <c r="G169" s="277"/>
      <c r="H169" s="277"/>
      <c r="I169" s="277"/>
      <c r="L169" s="92"/>
      <c r="GD169" s="11" t="e">
        <f t="shared" si="20"/>
        <v>#VALUE!</v>
      </c>
      <c r="GE169" s="11" t="e">
        <f t="shared" si="21"/>
        <v>#VALUE!</v>
      </c>
      <c r="GF169" s="11" t="e">
        <f t="shared" si="22"/>
        <v>#VALUE!</v>
      </c>
      <c r="GG169" s="11" t="e">
        <f t="shared" si="23"/>
        <v>#VALUE!</v>
      </c>
      <c r="GH169" s="11" t="e">
        <f t="shared" si="24"/>
        <v>#VALUE!</v>
      </c>
      <c r="GK169" s="1" t="s">
        <v>4</v>
      </c>
      <c r="GL169" s="1" t="s">
        <v>5</v>
      </c>
      <c r="GM169" s="1" t="s">
        <v>6</v>
      </c>
      <c r="GN169" s="1" t="s">
        <v>7</v>
      </c>
      <c r="GO169" s="1" t="s">
        <v>8</v>
      </c>
    </row>
    <row r="170" spans="1:197" s="92" customFormat="1" ht="17.25">
      <c r="A170" s="283" t="s">
        <v>105</v>
      </c>
      <c r="B170" s="283"/>
      <c r="C170" s="283"/>
      <c r="D170" s="126" t="s">
        <v>106</v>
      </c>
      <c r="E170" s="126" t="s">
        <v>107</v>
      </c>
      <c r="F170" s="126" t="s">
        <v>108</v>
      </c>
      <c r="G170" s="126" t="s">
        <v>109</v>
      </c>
      <c r="H170" s="126" t="s">
        <v>110</v>
      </c>
      <c r="I170" s="126" t="s">
        <v>111</v>
      </c>
      <c r="GD170" s="93" t="s">
        <v>4</v>
      </c>
      <c r="GE170" s="93" t="s">
        <v>5</v>
      </c>
      <c r="GF170" s="93" t="s">
        <v>6</v>
      </c>
      <c r="GG170" s="93" t="s">
        <v>7</v>
      </c>
      <c r="GH170" s="93" t="s">
        <v>8</v>
      </c>
      <c r="GK170" s="93" t="s">
        <v>4</v>
      </c>
      <c r="GL170" s="93" t="s">
        <v>5</v>
      </c>
      <c r="GM170" s="93" t="s">
        <v>6</v>
      </c>
      <c r="GN170" s="93" t="s">
        <v>7</v>
      </c>
      <c r="GO170" s="93" t="s">
        <v>8</v>
      </c>
    </row>
    <row r="171" spans="1:197" ht="15" customHeight="1">
      <c r="A171" s="278" t="s">
        <v>15</v>
      </c>
      <c r="B171" s="278"/>
      <c r="C171" s="104"/>
      <c r="D171" s="100" t="s">
        <v>16</v>
      </c>
      <c r="E171" s="96">
        <v>598</v>
      </c>
      <c r="F171" s="96">
        <v>621</v>
      </c>
      <c r="G171" s="96">
        <v>667</v>
      </c>
      <c r="H171" s="96">
        <v>781.9999999999999</v>
      </c>
      <c r="I171" s="96">
        <v>804.9999999999999</v>
      </c>
      <c r="L171" s="92"/>
      <c r="GD171" s="11">
        <f t="shared" si="20"/>
        <v>510</v>
      </c>
      <c r="GE171" s="11">
        <f t="shared" si="21"/>
        <v>530</v>
      </c>
      <c r="GF171" s="11">
        <f t="shared" si="22"/>
        <v>570</v>
      </c>
      <c r="GG171" s="11">
        <f t="shared" si="23"/>
        <v>670</v>
      </c>
      <c r="GH171" s="11">
        <f t="shared" si="24"/>
        <v>690</v>
      </c>
      <c r="GK171" s="11">
        <v>490</v>
      </c>
      <c r="GL171" s="11">
        <v>500</v>
      </c>
      <c r="GM171" s="11">
        <v>540</v>
      </c>
      <c r="GN171" s="11">
        <v>640</v>
      </c>
      <c r="GO171" s="11">
        <v>660</v>
      </c>
    </row>
    <row r="172" spans="1:197" ht="15.75" customHeight="1">
      <c r="A172" s="278" t="s">
        <v>92</v>
      </c>
      <c r="B172" s="278"/>
      <c r="C172" s="104"/>
      <c r="D172" s="100" t="s">
        <v>16</v>
      </c>
      <c r="E172" s="96">
        <v>1046.5</v>
      </c>
      <c r="F172" s="96">
        <v>1115.5</v>
      </c>
      <c r="G172" s="96">
        <v>1138.5</v>
      </c>
      <c r="H172" s="96">
        <v>1230.5</v>
      </c>
      <c r="I172" s="96">
        <v>1253.5</v>
      </c>
      <c r="L172" s="92"/>
      <c r="GD172" s="11">
        <f t="shared" si="20"/>
        <v>890</v>
      </c>
      <c r="GE172" s="11">
        <f t="shared" si="21"/>
        <v>950</v>
      </c>
      <c r="GF172" s="11">
        <f t="shared" si="22"/>
        <v>970</v>
      </c>
      <c r="GG172" s="11">
        <f t="shared" si="23"/>
        <v>1050</v>
      </c>
      <c r="GH172" s="11">
        <f t="shared" si="24"/>
        <v>1070</v>
      </c>
      <c r="GK172" s="11">
        <v>850</v>
      </c>
      <c r="GL172" s="11">
        <v>900</v>
      </c>
      <c r="GM172" s="11">
        <v>920</v>
      </c>
      <c r="GN172" s="11">
        <v>1000</v>
      </c>
      <c r="GO172" s="11">
        <v>1020</v>
      </c>
    </row>
    <row r="173" spans="1:197" ht="18.75" customHeight="1">
      <c r="A173" s="295" t="s">
        <v>824</v>
      </c>
      <c r="B173" s="295"/>
      <c r="C173" s="295"/>
      <c r="D173" s="295"/>
      <c r="E173" s="295"/>
      <c r="F173" s="295"/>
      <c r="G173" s="295"/>
      <c r="H173" s="295"/>
      <c r="I173" s="295"/>
      <c r="L173" s="92"/>
      <c r="GD173" s="11">
        <f t="shared" si="20"/>
        <v>0</v>
      </c>
      <c r="GE173" s="11">
        <f t="shared" si="21"/>
        <v>0</v>
      </c>
      <c r="GF173" s="11">
        <f t="shared" si="22"/>
        <v>0</v>
      </c>
      <c r="GG173" s="11">
        <f t="shared" si="23"/>
        <v>0</v>
      </c>
      <c r="GH173" s="11">
        <f t="shared" si="24"/>
        <v>0</v>
      </c>
      <c r="GK173" s="274"/>
      <c r="GL173" s="274"/>
      <c r="GM173" s="274"/>
      <c r="GN173" s="274"/>
      <c r="GO173" s="274"/>
    </row>
    <row r="174" spans="1:197" s="92" customFormat="1" ht="17.25">
      <c r="A174" s="283" t="s">
        <v>105</v>
      </c>
      <c r="B174" s="283"/>
      <c r="C174" s="283"/>
      <c r="D174" s="126" t="s">
        <v>106</v>
      </c>
      <c r="E174" s="126" t="s">
        <v>107</v>
      </c>
      <c r="F174" s="126" t="s">
        <v>108</v>
      </c>
      <c r="G174" s="126" t="s">
        <v>109</v>
      </c>
      <c r="H174" s="126" t="s">
        <v>110</v>
      </c>
      <c r="I174" s="126" t="s">
        <v>111</v>
      </c>
      <c r="GD174" s="93" t="s">
        <v>4</v>
      </c>
      <c r="GE174" s="93" t="s">
        <v>5</v>
      </c>
      <c r="GF174" s="93" t="s">
        <v>6</v>
      </c>
      <c r="GG174" s="93" t="s">
        <v>7</v>
      </c>
      <c r="GH174" s="93" t="s">
        <v>8</v>
      </c>
      <c r="GK174" s="93" t="s">
        <v>4</v>
      </c>
      <c r="GL174" s="93" t="s">
        <v>5</v>
      </c>
      <c r="GM174" s="93" t="s">
        <v>6</v>
      </c>
      <c r="GN174" s="93" t="s">
        <v>7</v>
      </c>
      <c r="GO174" s="93" t="s">
        <v>8</v>
      </c>
    </row>
    <row r="175" spans="1:197" ht="16.5" customHeight="1">
      <c r="A175" s="284" t="s">
        <v>64</v>
      </c>
      <c r="B175" s="284"/>
      <c r="C175" s="104"/>
      <c r="D175" s="100" t="s">
        <v>0</v>
      </c>
      <c r="E175" s="96">
        <v>3898.4999999999995</v>
      </c>
      <c r="F175" s="96">
        <v>4278</v>
      </c>
      <c r="G175" s="96">
        <v>4634.5</v>
      </c>
      <c r="H175" s="96">
        <v>5324.5</v>
      </c>
      <c r="I175" s="96">
        <v>6370.999999999999</v>
      </c>
      <c r="L175" s="92"/>
      <c r="GD175" s="11">
        <f t="shared" si="20"/>
        <v>3320</v>
      </c>
      <c r="GE175" s="11">
        <f t="shared" si="21"/>
        <v>3650</v>
      </c>
      <c r="GF175" s="11">
        <f t="shared" si="22"/>
        <v>3950</v>
      </c>
      <c r="GG175" s="11">
        <f t="shared" si="23"/>
        <v>4540</v>
      </c>
      <c r="GH175" s="11">
        <f t="shared" si="24"/>
        <v>5430</v>
      </c>
      <c r="GK175" s="11">
        <v>3160</v>
      </c>
      <c r="GL175" s="11">
        <v>3480</v>
      </c>
      <c r="GM175" s="11">
        <v>3760</v>
      </c>
      <c r="GN175" s="11">
        <v>4320</v>
      </c>
      <c r="GO175" s="11">
        <v>5170</v>
      </c>
    </row>
    <row r="176" spans="1:197" ht="15.75" customHeight="1">
      <c r="A176" s="284" t="s">
        <v>62</v>
      </c>
      <c r="B176" s="284"/>
      <c r="C176" s="104"/>
      <c r="D176" s="100" t="s">
        <v>0</v>
      </c>
      <c r="E176" s="96">
        <v>4864.5</v>
      </c>
      <c r="F176" s="96">
        <v>5359</v>
      </c>
      <c r="G176" s="96">
        <v>5796</v>
      </c>
      <c r="H176" s="96">
        <v>6646.999999999999</v>
      </c>
      <c r="I176" s="96">
        <v>7957.999999999999</v>
      </c>
      <c r="L176" s="92"/>
      <c r="GD176" s="11">
        <f t="shared" si="20"/>
        <v>4150</v>
      </c>
      <c r="GE176" s="11">
        <f t="shared" si="21"/>
        <v>4570</v>
      </c>
      <c r="GF176" s="11">
        <f t="shared" si="22"/>
        <v>4940</v>
      </c>
      <c r="GG176" s="11">
        <f t="shared" si="23"/>
        <v>5670</v>
      </c>
      <c r="GH176" s="11">
        <f t="shared" si="24"/>
        <v>6780</v>
      </c>
      <c r="GK176" s="11">
        <v>3950</v>
      </c>
      <c r="GL176" s="11">
        <v>4350</v>
      </c>
      <c r="GM176" s="11">
        <v>4700</v>
      </c>
      <c r="GN176" s="11">
        <v>5400</v>
      </c>
      <c r="GO176" s="11">
        <v>6460</v>
      </c>
    </row>
    <row r="177" spans="1:197" ht="15" customHeight="1">
      <c r="A177" s="284" t="s">
        <v>942</v>
      </c>
      <c r="B177" s="284"/>
      <c r="C177" s="104"/>
      <c r="D177" s="100" t="s">
        <v>0</v>
      </c>
      <c r="E177" s="96">
        <v>6474.499999999999</v>
      </c>
      <c r="F177" s="96">
        <v>6968.999999999999</v>
      </c>
      <c r="G177" s="96">
        <v>7417.499999999999</v>
      </c>
      <c r="H177" s="96">
        <v>8268.5</v>
      </c>
      <c r="I177" s="96">
        <v>9568</v>
      </c>
      <c r="L177" s="92"/>
      <c r="GD177" s="11">
        <f t="shared" si="20"/>
        <v>5520</v>
      </c>
      <c r="GE177" s="11">
        <f t="shared" si="21"/>
        <v>5940</v>
      </c>
      <c r="GF177" s="11">
        <f t="shared" si="22"/>
        <v>6320</v>
      </c>
      <c r="GG177" s="11">
        <f t="shared" si="23"/>
        <v>7050</v>
      </c>
      <c r="GH177" s="11">
        <f t="shared" si="24"/>
        <v>8160</v>
      </c>
      <c r="GK177" s="11">
        <v>5260</v>
      </c>
      <c r="GL177" s="11">
        <v>5660</v>
      </c>
      <c r="GM177" s="11">
        <v>6020</v>
      </c>
      <c r="GN177" s="11">
        <v>6710</v>
      </c>
      <c r="GO177" s="11">
        <v>7770</v>
      </c>
    </row>
    <row r="178" spans="1:197" ht="16.5" customHeight="1">
      <c r="A178" s="284" t="s">
        <v>939</v>
      </c>
      <c r="B178" s="284"/>
      <c r="C178" s="104"/>
      <c r="D178" s="100" t="s">
        <v>0</v>
      </c>
      <c r="E178" s="96">
        <v>4473.5</v>
      </c>
      <c r="F178" s="96">
        <v>4922</v>
      </c>
      <c r="G178" s="96">
        <v>5336</v>
      </c>
      <c r="H178" s="96">
        <v>6117.999999999999</v>
      </c>
      <c r="I178" s="96">
        <v>7313.999999999999</v>
      </c>
      <c r="L178" s="92"/>
      <c r="GD178" s="11">
        <f t="shared" si="20"/>
        <v>3810</v>
      </c>
      <c r="GE178" s="11">
        <f t="shared" si="21"/>
        <v>4200</v>
      </c>
      <c r="GF178" s="11">
        <f t="shared" si="22"/>
        <v>4550</v>
      </c>
      <c r="GG178" s="11">
        <f t="shared" si="23"/>
        <v>5220</v>
      </c>
      <c r="GH178" s="11">
        <f t="shared" si="24"/>
        <v>6240</v>
      </c>
      <c r="GK178" s="11">
        <v>3630</v>
      </c>
      <c r="GL178" s="11">
        <v>4000</v>
      </c>
      <c r="GM178" s="11">
        <v>4330</v>
      </c>
      <c r="GN178" s="11">
        <v>4970</v>
      </c>
      <c r="GO178" s="11">
        <v>5940</v>
      </c>
    </row>
    <row r="179" spans="1:197" ht="15" customHeight="1">
      <c r="A179" s="284" t="s">
        <v>11</v>
      </c>
      <c r="B179" s="284"/>
      <c r="C179" s="104"/>
      <c r="D179" s="100" t="s">
        <v>0</v>
      </c>
      <c r="E179" s="96">
        <v>4278</v>
      </c>
      <c r="F179" s="96">
        <v>4669</v>
      </c>
      <c r="G179" s="96">
        <v>5014</v>
      </c>
      <c r="H179" s="96">
        <v>5704</v>
      </c>
      <c r="I179" s="96">
        <v>6750.499999999999</v>
      </c>
      <c r="L179" s="92"/>
      <c r="GD179" s="11">
        <f t="shared" si="20"/>
        <v>3650</v>
      </c>
      <c r="GE179" s="11">
        <f t="shared" si="21"/>
        <v>3980</v>
      </c>
      <c r="GF179" s="11">
        <f t="shared" si="22"/>
        <v>4270</v>
      </c>
      <c r="GG179" s="11">
        <f t="shared" si="23"/>
        <v>4860</v>
      </c>
      <c r="GH179" s="11">
        <f t="shared" si="24"/>
        <v>5750</v>
      </c>
      <c r="GK179" s="11">
        <v>3480</v>
      </c>
      <c r="GL179" s="11">
        <v>3790</v>
      </c>
      <c r="GM179" s="11">
        <v>4070</v>
      </c>
      <c r="GN179" s="11">
        <v>4630</v>
      </c>
      <c r="GO179" s="11">
        <v>5480</v>
      </c>
    </row>
    <row r="180" spans="1:197" ht="15" customHeight="1">
      <c r="A180" s="129" t="s">
        <v>93</v>
      </c>
      <c r="B180" s="129"/>
      <c r="C180" s="104"/>
      <c r="D180" s="100" t="s">
        <v>0</v>
      </c>
      <c r="E180" s="96">
        <v>5359</v>
      </c>
      <c r="F180" s="96">
        <v>5842</v>
      </c>
      <c r="G180" s="96">
        <v>6267.499999999999</v>
      </c>
      <c r="H180" s="96">
        <v>7129.999999999999</v>
      </c>
      <c r="I180" s="96">
        <v>8441</v>
      </c>
      <c r="L180" s="92"/>
      <c r="GD180" s="11">
        <f t="shared" si="20"/>
        <v>4570</v>
      </c>
      <c r="GE180" s="11">
        <f t="shared" si="21"/>
        <v>4980</v>
      </c>
      <c r="GF180" s="11">
        <f t="shared" si="22"/>
        <v>5340</v>
      </c>
      <c r="GG180" s="11">
        <f t="shared" si="23"/>
        <v>6080</v>
      </c>
      <c r="GH180" s="11">
        <f t="shared" si="24"/>
        <v>7200</v>
      </c>
      <c r="GK180" s="11">
        <v>4350</v>
      </c>
      <c r="GL180" s="11">
        <v>4740</v>
      </c>
      <c r="GM180" s="11">
        <v>5090</v>
      </c>
      <c r="GN180" s="11">
        <v>5790</v>
      </c>
      <c r="GO180" s="11">
        <v>6860</v>
      </c>
    </row>
    <row r="181" spans="1:197" ht="15" customHeight="1">
      <c r="A181" s="129" t="s">
        <v>9</v>
      </c>
      <c r="B181" s="129"/>
      <c r="C181" s="104"/>
      <c r="D181" s="100" t="s">
        <v>0</v>
      </c>
      <c r="E181" s="96">
        <v>4542.5</v>
      </c>
      <c r="F181" s="96">
        <v>4922</v>
      </c>
      <c r="G181" s="96">
        <v>5267</v>
      </c>
      <c r="H181" s="96">
        <v>5956.999999999999</v>
      </c>
      <c r="I181" s="96">
        <v>7003.499999999999</v>
      </c>
      <c r="L181" s="92"/>
      <c r="GD181" s="11">
        <f t="shared" si="20"/>
        <v>3870</v>
      </c>
      <c r="GE181" s="11">
        <f t="shared" si="21"/>
        <v>4200</v>
      </c>
      <c r="GF181" s="11">
        <f t="shared" si="22"/>
        <v>4490</v>
      </c>
      <c r="GG181" s="11">
        <f t="shared" si="23"/>
        <v>5080</v>
      </c>
      <c r="GH181" s="11">
        <f t="shared" si="24"/>
        <v>5970</v>
      </c>
      <c r="GK181" s="11">
        <v>3690</v>
      </c>
      <c r="GL181" s="11">
        <v>4000</v>
      </c>
      <c r="GM181" s="11">
        <v>4280</v>
      </c>
      <c r="GN181" s="11">
        <v>4840</v>
      </c>
      <c r="GO181" s="11">
        <v>5690</v>
      </c>
    </row>
    <row r="182" spans="1:197" ht="15" customHeight="1">
      <c r="A182" s="129" t="s">
        <v>94</v>
      </c>
      <c r="B182" s="129"/>
      <c r="C182" s="104"/>
      <c r="D182" s="100" t="s">
        <v>0</v>
      </c>
      <c r="E182" s="96">
        <v>5681</v>
      </c>
      <c r="F182" s="96">
        <v>6163.999999999999</v>
      </c>
      <c r="G182" s="96">
        <v>6600.999999999999</v>
      </c>
      <c r="H182" s="96">
        <v>7451.999999999999</v>
      </c>
      <c r="I182" s="96">
        <v>8774.5</v>
      </c>
      <c r="L182" s="92"/>
      <c r="GD182" s="11">
        <f t="shared" si="20"/>
        <v>4840</v>
      </c>
      <c r="GE182" s="11">
        <f t="shared" si="21"/>
        <v>5250</v>
      </c>
      <c r="GF182" s="11">
        <f t="shared" si="22"/>
        <v>5630</v>
      </c>
      <c r="GG182" s="11">
        <f t="shared" si="23"/>
        <v>6350</v>
      </c>
      <c r="GH182" s="11">
        <f t="shared" si="24"/>
        <v>7480</v>
      </c>
      <c r="GK182" s="11">
        <v>4610</v>
      </c>
      <c r="GL182" s="11">
        <v>5000</v>
      </c>
      <c r="GM182" s="11">
        <v>5360</v>
      </c>
      <c r="GN182" s="11">
        <v>6050</v>
      </c>
      <c r="GO182" s="11">
        <v>7120</v>
      </c>
    </row>
    <row r="183" spans="1:197" ht="15" customHeight="1">
      <c r="A183" s="129" t="s">
        <v>95</v>
      </c>
      <c r="B183" s="129"/>
      <c r="C183" s="104"/>
      <c r="D183" s="100" t="s">
        <v>0</v>
      </c>
      <c r="E183" s="96">
        <v>4922</v>
      </c>
      <c r="F183" s="96">
        <v>5324.5</v>
      </c>
      <c r="G183" s="96">
        <v>5669.5</v>
      </c>
      <c r="H183" s="96">
        <v>6359.499999999999</v>
      </c>
      <c r="I183" s="96">
        <v>7405.999999999999</v>
      </c>
      <c r="L183" s="92"/>
      <c r="GD183" s="11">
        <f t="shared" si="20"/>
        <v>4200</v>
      </c>
      <c r="GE183" s="11">
        <f t="shared" si="21"/>
        <v>4540</v>
      </c>
      <c r="GF183" s="11">
        <f t="shared" si="22"/>
        <v>4830</v>
      </c>
      <c r="GG183" s="11">
        <f t="shared" si="23"/>
        <v>5420</v>
      </c>
      <c r="GH183" s="11">
        <f t="shared" si="24"/>
        <v>6310</v>
      </c>
      <c r="GK183" s="11">
        <v>4000</v>
      </c>
      <c r="GL183" s="11">
        <v>4320</v>
      </c>
      <c r="GM183" s="11">
        <v>4600</v>
      </c>
      <c r="GN183" s="11">
        <v>5160</v>
      </c>
      <c r="GO183" s="11">
        <v>6010</v>
      </c>
    </row>
    <row r="184" spans="1:197" ht="15" customHeight="1">
      <c r="A184" s="129" t="s">
        <v>96</v>
      </c>
      <c r="B184" s="129"/>
      <c r="C184" s="104"/>
      <c r="D184" s="100" t="s">
        <v>0</v>
      </c>
      <c r="E184" s="96">
        <v>6163.999999999999</v>
      </c>
      <c r="F184" s="96">
        <v>6646.999999999999</v>
      </c>
      <c r="G184" s="96">
        <v>7083.999999999999</v>
      </c>
      <c r="H184" s="96">
        <v>7946.499999999999</v>
      </c>
      <c r="I184" s="96">
        <v>9257.5</v>
      </c>
      <c r="L184" s="92"/>
      <c r="GD184" s="11">
        <f t="shared" si="20"/>
        <v>5250</v>
      </c>
      <c r="GE184" s="11">
        <f t="shared" si="21"/>
        <v>5670</v>
      </c>
      <c r="GF184" s="11">
        <f t="shared" si="22"/>
        <v>6040</v>
      </c>
      <c r="GG184" s="11">
        <f t="shared" si="23"/>
        <v>6770</v>
      </c>
      <c r="GH184" s="11">
        <f t="shared" si="24"/>
        <v>7890</v>
      </c>
      <c r="GK184" s="11">
        <v>5000</v>
      </c>
      <c r="GL184" s="11">
        <v>5400</v>
      </c>
      <c r="GM184" s="11">
        <v>5750</v>
      </c>
      <c r="GN184" s="11">
        <v>6450</v>
      </c>
      <c r="GO184" s="11">
        <v>7510</v>
      </c>
    </row>
    <row r="185" spans="1:197" ht="15" customHeight="1">
      <c r="A185" s="129" t="s">
        <v>10</v>
      </c>
      <c r="B185" s="129"/>
      <c r="C185" s="104"/>
      <c r="D185" s="100" t="s">
        <v>0</v>
      </c>
      <c r="E185" s="96">
        <v>5324.5</v>
      </c>
      <c r="F185" s="96">
        <v>5704</v>
      </c>
      <c r="G185" s="96">
        <v>6048.999999999999</v>
      </c>
      <c r="H185" s="96">
        <v>6727.499999999999</v>
      </c>
      <c r="I185" s="96">
        <v>7785.499999999999</v>
      </c>
      <c r="L185" s="92"/>
      <c r="GD185" s="11">
        <f t="shared" si="20"/>
        <v>4540</v>
      </c>
      <c r="GE185" s="11">
        <f t="shared" si="21"/>
        <v>4860</v>
      </c>
      <c r="GF185" s="11">
        <f t="shared" si="22"/>
        <v>5160</v>
      </c>
      <c r="GG185" s="11">
        <f t="shared" si="23"/>
        <v>5740</v>
      </c>
      <c r="GH185" s="11">
        <f t="shared" si="24"/>
        <v>6640</v>
      </c>
      <c r="GK185" s="11">
        <v>4320</v>
      </c>
      <c r="GL185" s="11">
        <v>4630</v>
      </c>
      <c r="GM185" s="11">
        <v>4910</v>
      </c>
      <c r="GN185" s="11">
        <v>5470</v>
      </c>
      <c r="GO185" s="11">
        <v>6320</v>
      </c>
    </row>
    <row r="186" spans="1:197" ht="15" customHeight="1">
      <c r="A186" s="129" t="s">
        <v>97</v>
      </c>
      <c r="B186" s="129"/>
      <c r="C186" s="104"/>
      <c r="D186" s="100" t="s">
        <v>0</v>
      </c>
      <c r="E186" s="96">
        <v>6646.999999999999</v>
      </c>
      <c r="F186" s="96">
        <v>7129.999999999999</v>
      </c>
      <c r="G186" s="96">
        <v>7566.999999999999</v>
      </c>
      <c r="H186" s="96">
        <v>8418</v>
      </c>
      <c r="I186" s="96">
        <v>9752</v>
      </c>
      <c r="L186" s="92"/>
      <c r="GD186" s="11">
        <f t="shared" si="20"/>
        <v>5670</v>
      </c>
      <c r="GE186" s="11">
        <f t="shared" si="21"/>
        <v>6080</v>
      </c>
      <c r="GF186" s="11">
        <f t="shared" si="22"/>
        <v>6450</v>
      </c>
      <c r="GG186" s="11">
        <f t="shared" si="23"/>
        <v>7180</v>
      </c>
      <c r="GH186" s="11">
        <f t="shared" si="24"/>
        <v>8310</v>
      </c>
      <c r="GK186" s="11">
        <v>5400</v>
      </c>
      <c r="GL186" s="11">
        <v>5790</v>
      </c>
      <c r="GM186" s="11">
        <v>6140</v>
      </c>
      <c r="GN186" s="11">
        <v>6840</v>
      </c>
      <c r="GO186" s="11">
        <v>7910</v>
      </c>
    </row>
    <row r="187" spans="1:197" ht="15" customHeight="1">
      <c r="A187" s="284" t="s">
        <v>81</v>
      </c>
      <c r="B187" s="284"/>
      <c r="C187" s="104"/>
      <c r="D187" s="100" t="s">
        <v>0</v>
      </c>
      <c r="E187" s="96">
        <v>5186.5</v>
      </c>
      <c r="F187" s="96">
        <v>5589</v>
      </c>
      <c r="G187" s="96">
        <v>5922.499999999999</v>
      </c>
      <c r="H187" s="96">
        <v>6612.499999999999</v>
      </c>
      <c r="I187" s="96">
        <v>7658.999999999999</v>
      </c>
      <c r="L187" s="92"/>
      <c r="GD187" s="11">
        <f t="shared" si="20"/>
        <v>4420</v>
      </c>
      <c r="GE187" s="11">
        <f t="shared" si="21"/>
        <v>4760</v>
      </c>
      <c r="GF187" s="11">
        <f t="shared" si="22"/>
        <v>5050</v>
      </c>
      <c r="GG187" s="11">
        <f t="shared" si="23"/>
        <v>5640</v>
      </c>
      <c r="GH187" s="11">
        <f t="shared" si="24"/>
        <v>6530</v>
      </c>
      <c r="GK187" s="11">
        <v>4210</v>
      </c>
      <c r="GL187" s="11">
        <v>4530</v>
      </c>
      <c r="GM187" s="11">
        <v>4810</v>
      </c>
      <c r="GN187" s="11">
        <v>5370</v>
      </c>
      <c r="GO187" s="11">
        <v>6220</v>
      </c>
    </row>
    <row r="188" spans="1:197" ht="18.75" customHeight="1">
      <c r="A188" s="295" t="s">
        <v>825</v>
      </c>
      <c r="B188" s="295"/>
      <c r="C188" s="295"/>
      <c r="D188" s="295"/>
      <c r="E188" s="295"/>
      <c r="F188" s="295"/>
      <c r="G188" s="295"/>
      <c r="H188" s="295"/>
      <c r="I188" s="295"/>
      <c r="L188" s="92"/>
      <c r="GD188" s="11">
        <f t="shared" si="20"/>
        <v>0</v>
      </c>
      <c r="GE188" s="11">
        <f t="shared" si="21"/>
        <v>0</v>
      </c>
      <c r="GF188" s="11">
        <f t="shared" si="22"/>
        <v>0</v>
      </c>
      <c r="GG188" s="11">
        <f t="shared" si="23"/>
        <v>0</v>
      </c>
      <c r="GH188" s="11">
        <f t="shared" si="24"/>
        <v>0</v>
      </c>
      <c r="GK188" s="274"/>
      <c r="GL188" s="274"/>
      <c r="GM188" s="274"/>
      <c r="GN188" s="274"/>
      <c r="GO188" s="274"/>
    </row>
    <row r="189" spans="1:197" s="92" customFormat="1" ht="17.25">
      <c r="A189" s="283" t="s">
        <v>105</v>
      </c>
      <c r="B189" s="283"/>
      <c r="C189" s="283"/>
      <c r="D189" s="126" t="s">
        <v>106</v>
      </c>
      <c r="E189" s="126" t="s">
        <v>107</v>
      </c>
      <c r="F189" s="126" t="s">
        <v>108</v>
      </c>
      <c r="G189" s="126" t="s">
        <v>109</v>
      </c>
      <c r="H189" s="126" t="s">
        <v>110</v>
      </c>
      <c r="I189" s="126" t="s">
        <v>111</v>
      </c>
      <c r="GD189" s="93" t="s">
        <v>4</v>
      </c>
      <c r="GE189" s="93" t="s">
        <v>5</v>
      </c>
      <c r="GF189" s="93" t="s">
        <v>6</v>
      </c>
      <c r="GG189" s="93" t="s">
        <v>7</v>
      </c>
      <c r="GH189" s="93" t="s">
        <v>8</v>
      </c>
      <c r="GK189" s="93" t="s">
        <v>4</v>
      </c>
      <c r="GL189" s="93" t="s">
        <v>5</v>
      </c>
      <c r="GM189" s="93" t="s">
        <v>6</v>
      </c>
      <c r="GN189" s="93" t="s">
        <v>7</v>
      </c>
      <c r="GO189" s="93" t="s">
        <v>8</v>
      </c>
    </row>
    <row r="190" spans="1:197" s="7" customFormat="1" ht="15" customHeight="1">
      <c r="A190" s="278" t="s">
        <v>64</v>
      </c>
      <c r="B190" s="278"/>
      <c r="C190" s="278"/>
      <c r="D190" s="98" t="s">
        <v>0</v>
      </c>
      <c r="E190" s="96">
        <v>4910.5</v>
      </c>
      <c r="F190" s="96">
        <v>5313</v>
      </c>
      <c r="G190" s="96">
        <v>5635</v>
      </c>
      <c r="H190" s="96">
        <v>6336.499999999999</v>
      </c>
      <c r="I190" s="96">
        <v>7348.499999999999</v>
      </c>
      <c r="L190" s="92"/>
      <c r="GD190" s="11">
        <f t="shared" si="20"/>
        <v>4190</v>
      </c>
      <c r="GE190" s="11">
        <f t="shared" si="21"/>
        <v>4530</v>
      </c>
      <c r="GF190" s="11">
        <f t="shared" si="22"/>
        <v>4800</v>
      </c>
      <c r="GG190" s="11">
        <f t="shared" si="23"/>
        <v>5400</v>
      </c>
      <c r="GH190" s="11">
        <f t="shared" si="24"/>
        <v>6260</v>
      </c>
      <c r="GK190" s="11">
        <v>3990</v>
      </c>
      <c r="GL190" s="11">
        <v>4310</v>
      </c>
      <c r="GM190" s="11">
        <v>4570</v>
      </c>
      <c r="GN190" s="11">
        <v>5140</v>
      </c>
      <c r="GO190" s="11">
        <v>5960</v>
      </c>
    </row>
    <row r="191" spans="1:197" s="7" customFormat="1" ht="15" customHeight="1">
      <c r="A191" s="278" t="s">
        <v>939</v>
      </c>
      <c r="B191" s="278"/>
      <c r="C191" s="128"/>
      <c r="D191" s="98" t="s">
        <v>0</v>
      </c>
      <c r="E191" s="96">
        <v>5658</v>
      </c>
      <c r="F191" s="96">
        <v>6106.499999999999</v>
      </c>
      <c r="G191" s="96">
        <v>6462.999999999999</v>
      </c>
      <c r="H191" s="96">
        <v>7267.999999999999</v>
      </c>
      <c r="I191" s="96">
        <v>8441</v>
      </c>
      <c r="L191" s="92"/>
      <c r="GD191" s="11">
        <f t="shared" si="20"/>
        <v>4820</v>
      </c>
      <c r="GE191" s="11">
        <f t="shared" si="21"/>
        <v>5210</v>
      </c>
      <c r="GF191" s="11">
        <f t="shared" si="22"/>
        <v>5510</v>
      </c>
      <c r="GG191" s="11">
        <f t="shared" si="23"/>
        <v>6200</v>
      </c>
      <c r="GH191" s="11">
        <f t="shared" si="24"/>
        <v>7200</v>
      </c>
      <c r="GK191" s="11">
        <v>4590</v>
      </c>
      <c r="GL191" s="11">
        <v>4960</v>
      </c>
      <c r="GM191" s="11">
        <v>5250</v>
      </c>
      <c r="GN191" s="11">
        <v>5900</v>
      </c>
      <c r="GO191" s="11">
        <v>6860</v>
      </c>
    </row>
    <row r="192" spans="1:197" s="7" customFormat="1" ht="15" customHeight="1">
      <c r="A192" s="278" t="s">
        <v>15</v>
      </c>
      <c r="B192" s="278"/>
      <c r="C192" s="128"/>
      <c r="D192" s="98" t="s">
        <v>16</v>
      </c>
      <c r="E192" s="96">
        <v>724.5</v>
      </c>
      <c r="F192" s="96">
        <v>747.4999999999999</v>
      </c>
      <c r="G192" s="96">
        <v>793.4999999999999</v>
      </c>
      <c r="H192" s="96">
        <v>919.9999999999999</v>
      </c>
      <c r="I192" s="96">
        <v>954.4999999999999</v>
      </c>
      <c r="L192" s="92"/>
      <c r="GD192" s="11">
        <f t="shared" si="20"/>
        <v>620</v>
      </c>
      <c r="GE192" s="11">
        <f t="shared" si="21"/>
        <v>640</v>
      </c>
      <c r="GF192" s="11">
        <f t="shared" si="22"/>
        <v>680</v>
      </c>
      <c r="GG192" s="11">
        <f t="shared" si="23"/>
        <v>780</v>
      </c>
      <c r="GH192" s="11">
        <f t="shared" si="24"/>
        <v>810</v>
      </c>
      <c r="GK192" s="58">
        <v>590</v>
      </c>
      <c r="GL192" s="58">
        <v>610</v>
      </c>
      <c r="GM192" s="58">
        <v>650</v>
      </c>
      <c r="GN192" s="58">
        <v>740</v>
      </c>
      <c r="GO192" s="58">
        <v>770</v>
      </c>
    </row>
    <row r="193" spans="1:197" s="7" customFormat="1" ht="15" customHeight="1">
      <c r="A193" s="278" t="s">
        <v>92</v>
      </c>
      <c r="B193" s="278"/>
      <c r="C193" s="128"/>
      <c r="D193" s="98" t="s">
        <v>16</v>
      </c>
      <c r="E193" s="96">
        <v>1138.5</v>
      </c>
      <c r="F193" s="96">
        <v>1242</v>
      </c>
      <c r="G193" s="96">
        <v>1288</v>
      </c>
      <c r="H193" s="96">
        <v>1357</v>
      </c>
      <c r="I193" s="96">
        <v>1426</v>
      </c>
      <c r="L193" s="92"/>
      <c r="GD193" s="11">
        <f t="shared" si="20"/>
        <v>970</v>
      </c>
      <c r="GE193" s="11">
        <f t="shared" si="21"/>
        <v>1060</v>
      </c>
      <c r="GF193" s="11">
        <f t="shared" si="22"/>
        <v>1100</v>
      </c>
      <c r="GG193" s="11">
        <f t="shared" si="23"/>
        <v>1160</v>
      </c>
      <c r="GH193" s="11">
        <f t="shared" si="24"/>
        <v>1220</v>
      </c>
      <c r="GK193" s="58">
        <v>920</v>
      </c>
      <c r="GL193" s="58">
        <v>1010</v>
      </c>
      <c r="GM193" s="58">
        <v>1050</v>
      </c>
      <c r="GN193" s="58">
        <v>1100</v>
      </c>
      <c r="GO193" s="58">
        <v>1160</v>
      </c>
    </row>
    <row r="194" spans="1:197" s="7" customFormat="1" ht="20.25" customHeight="1">
      <c r="A194" s="285" t="s">
        <v>870</v>
      </c>
      <c r="B194" s="285"/>
      <c r="C194" s="285"/>
      <c r="D194" s="285"/>
      <c r="E194" s="285"/>
      <c r="F194" s="285"/>
      <c r="G194" s="285"/>
      <c r="H194" s="285"/>
      <c r="I194" s="285"/>
      <c r="L194" s="92"/>
      <c r="GD194" s="11">
        <f aca="true" t="shared" si="25" ref="GD194:GD223">ROUND(GK194*$GE$12+GK194,-1)</f>
        <v>0</v>
      </c>
      <c r="GE194" s="11">
        <f aca="true" t="shared" si="26" ref="GE194:GE223">ROUND(GL194*$GE$12+GL194,-1)</f>
        <v>0</v>
      </c>
      <c r="GF194" s="11">
        <f aca="true" t="shared" si="27" ref="GF194:GF223">ROUND(GM194*$GE$12+GM194,-1)</f>
        <v>0</v>
      </c>
      <c r="GG194" s="11">
        <f aca="true" t="shared" si="28" ref="GG194:GG223">ROUND(GN194*$GE$12+GN194,-1)</f>
        <v>0</v>
      </c>
      <c r="GH194" s="11">
        <f aca="true" t="shared" si="29" ref="GH194:GH223">ROUND(GO194*$GE$12+GO194,-1)</f>
        <v>0</v>
      </c>
      <c r="GK194" s="287"/>
      <c r="GL194" s="287"/>
      <c r="GM194" s="287"/>
      <c r="GN194" s="287"/>
      <c r="GO194" s="287"/>
    </row>
    <row r="195" spans="1:197" s="92" customFormat="1" ht="17.25">
      <c r="A195" s="283" t="s">
        <v>105</v>
      </c>
      <c r="B195" s="283"/>
      <c r="C195" s="283"/>
      <c r="D195" s="126" t="s">
        <v>106</v>
      </c>
      <c r="E195" s="126" t="s">
        <v>107</v>
      </c>
      <c r="F195" s="126" t="s">
        <v>108</v>
      </c>
      <c r="G195" s="126" t="s">
        <v>109</v>
      </c>
      <c r="H195" s="126" t="s">
        <v>110</v>
      </c>
      <c r="I195" s="126" t="s">
        <v>111</v>
      </c>
      <c r="GD195" s="93" t="s">
        <v>4</v>
      </c>
      <c r="GE195" s="93" t="s">
        <v>5</v>
      </c>
      <c r="GF195" s="93" t="s">
        <v>6</v>
      </c>
      <c r="GG195" s="93" t="s">
        <v>7</v>
      </c>
      <c r="GH195" s="93" t="s">
        <v>8</v>
      </c>
      <c r="GK195" s="93" t="s">
        <v>4</v>
      </c>
      <c r="GL195" s="93" t="s">
        <v>5</v>
      </c>
      <c r="GM195" s="93" t="s">
        <v>6</v>
      </c>
      <c r="GN195" s="93" t="s">
        <v>7</v>
      </c>
      <c r="GO195" s="93" t="s">
        <v>8</v>
      </c>
    </row>
    <row r="196" spans="1:197" s="7" customFormat="1" ht="15" customHeight="1">
      <c r="A196" s="278" t="s">
        <v>64</v>
      </c>
      <c r="B196" s="278"/>
      <c r="C196" s="278"/>
      <c r="D196" s="98" t="s">
        <v>0</v>
      </c>
      <c r="E196" s="96">
        <v>3185.4999999999995</v>
      </c>
      <c r="F196" s="96">
        <v>3587.9999999999995</v>
      </c>
      <c r="G196" s="96">
        <v>3932.9999999999995</v>
      </c>
      <c r="H196" s="96">
        <v>4623</v>
      </c>
      <c r="I196" s="96">
        <v>5658</v>
      </c>
      <c r="L196" s="92"/>
      <c r="GD196" s="11">
        <f t="shared" si="25"/>
        <v>2720</v>
      </c>
      <c r="GE196" s="11">
        <f t="shared" si="26"/>
        <v>3060</v>
      </c>
      <c r="GF196" s="11">
        <f t="shared" si="27"/>
        <v>3350</v>
      </c>
      <c r="GG196" s="11">
        <f t="shared" si="28"/>
        <v>3940</v>
      </c>
      <c r="GH196" s="11">
        <f t="shared" si="29"/>
        <v>4820</v>
      </c>
      <c r="GK196" s="11">
        <v>2590</v>
      </c>
      <c r="GL196" s="11">
        <v>2910</v>
      </c>
      <c r="GM196" s="11">
        <v>3190</v>
      </c>
      <c r="GN196" s="11">
        <v>3750</v>
      </c>
      <c r="GO196" s="11">
        <v>4590</v>
      </c>
    </row>
    <row r="197" spans="1:197" s="7" customFormat="1" ht="15" customHeight="1">
      <c r="A197" s="122" t="s">
        <v>11</v>
      </c>
      <c r="B197" s="99"/>
      <c r="C197" s="128"/>
      <c r="D197" s="98" t="s">
        <v>0</v>
      </c>
      <c r="E197" s="96">
        <v>3587.9999999999995</v>
      </c>
      <c r="F197" s="96">
        <v>3967.4999999999995</v>
      </c>
      <c r="G197" s="96">
        <v>4324</v>
      </c>
      <c r="H197" s="96">
        <v>5002.5</v>
      </c>
      <c r="I197" s="96">
        <v>6037.499999999999</v>
      </c>
      <c r="L197" s="92"/>
      <c r="GD197" s="11">
        <f t="shared" si="25"/>
        <v>3060</v>
      </c>
      <c r="GE197" s="11">
        <f t="shared" si="26"/>
        <v>3380</v>
      </c>
      <c r="GF197" s="11">
        <f t="shared" si="27"/>
        <v>3690</v>
      </c>
      <c r="GG197" s="11">
        <f t="shared" si="28"/>
        <v>4260</v>
      </c>
      <c r="GH197" s="11">
        <f t="shared" si="29"/>
        <v>5150</v>
      </c>
      <c r="GK197" s="11">
        <v>2910</v>
      </c>
      <c r="GL197" s="11">
        <v>3220</v>
      </c>
      <c r="GM197" s="11">
        <v>3510</v>
      </c>
      <c r="GN197" s="11">
        <v>4060</v>
      </c>
      <c r="GO197" s="11">
        <v>4900</v>
      </c>
    </row>
    <row r="198" spans="1:197" s="7" customFormat="1" ht="15" customHeight="1">
      <c r="A198" s="278" t="s">
        <v>945</v>
      </c>
      <c r="B198" s="278"/>
      <c r="C198" s="128"/>
      <c r="D198" s="98" t="s">
        <v>0</v>
      </c>
      <c r="E198" s="96">
        <v>6819.499999999999</v>
      </c>
      <c r="F198" s="96">
        <v>7198.999999999999</v>
      </c>
      <c r="G198" s="96">
        <v>7555.499999999999</v>
      </c>
      <c r="H198" s="96">
        <v>8234</v>
      </c>
      <c r="I198" s="96">
        <v>9280.5</v>
      </c>
      <c r="L198" s="92"/>
      <c r="GD198" s="11">
        <f t="shared" si="25"/>
        <v>5810</v>
      </c>
      <c r="GE198" s="11">
        <f t="shared" si="26"/>
        <v>6140</v>
      </c>
      <c r="GF198" s="11">
        <f t="shared" si="27"/>
        <v>6440</v>
      </c>
      <c r="GG198" s="11">
        <f t="shared" si="28"/>
        <v>7020</v>
      </c>
      <c r="GH198" s="11">
        <f t="shared" si="29"/>
        <v>7910</v>
      </c>
      <c r="GK198" s="11">
        <v>5530</v>
      </c>
      <c r="GL198" s="11">
        <v>5850</v>
      </c>
      <c r="GM198" s="11">
        <v>6130</v>
      </c>
      <c r="GN198" s="11">
        <v>6690</v>
      </c>
      <c r="GO198" s="11">
        <v>7530</v>
      </c>
    </row>
    <row r="199" spans="1:197" s="7" customFormat="1" ht="15" customHeight="1">
      <c r="A199" s="278" t="s">
        <v>939</v>
      </c>
      <c r="B199" s="278"/>
      <c r="C199" s="278"/>
      <c r="D199" s="98" t="s">
        <v>0</v>
      </c>
      <c r="E199" s="96">
        <v>3668.4999999999995</v>
      </c>
      <c r="F199" s="96">
        <v>4128.5</v>
      </c>
      <c r="G199" s="96">
        <v>4531</v>
      </c>
      <c r="H199" s="96">
        <v>5324.5</v>
      </c>
      <c r="I199" s="96">
        <v>6497.499999999999</v>
      </c>
      <c r="L199" s="92"/>
      <c r="GD199" s="11">
        <f t="shared" si="25"/>
        <v>3130</v>
      </c>
      <c r="GE199" s="11">
        <f t="shared" si="26"/>
        <v>3520</v>
      </c>
      <c r="GF199" s="11">
        <f t="shared" si="27"/>
        <v>3860</v>
      </c>
      <c r="GG199" s="11">
        <f t="shared" si="28"/>
        <v>4540</v>
      </c>
      <c r="GH199" s="11">
        <f t="shared" si="29"/>
        <v>5540</v>
      </c>
      <c r="GK199" s="11">
        <v>2980</v>
      </c>
      <c r="GL199" s="11">
        <v>3350</v>
      </c>
      <c r="GM199" s="11">
        <v>3680</v>
      </c>
      <c r="GN199" s="11">
        <v>4320</v>
      </c>
      <c r="GO199" s="11">
        <v>5280</v>
      </c>
    </row>
    <row r="200" spans="1:197" s="7" customFormat="1" ht="21" customHeight="1">
      <c r="A200" s="285" t="s">
        <v>826</v>
      </c>
      <c r="B200" s="285"/>
      <c r="C200" s="285"/>
      <c r="D200" s="285"/>
      <c r="E200" s="285"/>
      <c r="F200" s="285"/>
      <c r="G200" s="285"/>
      <c r="H200" s="285"/>
      <c r="I200" s="285"/>
      <c r="L200" s="92"/>
      <c r="GD200" s="11">
        <f t="shared" si="25"/>
        <v>0</v>
      </c>
      <c r="GE200" s="11">
        <f t="shared" si="26"/>
        <v>0</v>
      </c>
      <c r="GF200" s="11">
        <f t="shared" si="27"/>
        <v>0</v>
      </c>
      <c r="GG200" s="11">
        <f t="shared" si="28"/>
        <v>0</v>
      </c>
      <c r="GH200" s="11">
        <f t="shared" si="29"/>
        <v>0</v>
      </c>
      <c r="GK200" s="287"/>
      <c r="GL200" s="287"/>
      <c r="GM200" s="287"/>
      <c r="GN200" s="287"/>
      <c r="GO200" s="287"/>
    </row>
    <row r="201" spans="1:197" s="92" customFormat="1" ht="17.25">
      <c r="A201" s="283" t="s">
        <v>105</v>
      </c>
      <c r="B201" s="283"/>
      <c r="C201" s="283"/>
      <c r="D201" s="126" t="s">
        <v>106</v>
      </c>
      <c r="E201" s="126" t="s">
        <v>107</v>
      </c>
      <c r="F201" s="126" t="s">
        <v>108</v>
      </c>
      <c r="G201" s="126" t="s">
        <v>109</v>
      </c>
      <c r="H201" s="126" t="s">
        <v>110</v>
      </c>
      <c r="I201" s="126" t="s">
        <v>111</v>
      </c>
      <c r="GD201" s="93" t="s">
        <v>4</v>
      </c>
      <c r="GE201" s="93" t="s">
        <v>5</v>
      </c>
      <c r="GF201" s="93" t="s">
        <v>6</v>
      </c>
      <c r="GG201" s="93" t="s">
        <v>7</v>
      </c>
      <c r="GH201" s="93" t="s">
        <v>8</v>
      </c>
      <c r="GK201" s="93" t="s">
        <v>4</v>
      </c>
      <c r="GL201" s="93" t="s">
        <v>5</v>
      </c>
      <c r="GM201" s="93" t="s">
        <v>6</v>
      </c>
      <c r="GN201" s="93" t="s">
        <v>7</v>
      </c>
      <c r="GO201" s="93" t="s">
        <v>8</v>
      </c>
    </row>
    <row r="202" spans="1:197" s="7" customFormat="1" ht="15" customHeight="1">
      <c r="A202" s="278" t="s">
        <v>64</v>
      </c>
      <c r="B202" s="278"/>
      <c r="C202" s="278"/>
      <c r="D202" s="98" t="s">
        <v>0</v>
      </c>
      <c r="E202" s="96">
        <v>3288.9999999999995</v>
      </c>
      <c r="F202" s="96">
        <v>3668.4999999999995</v>
      </c>
      <c r="G202" s="96">
        <v>4024.9999999999995</v>
      </c>
      <c r="H202" s="96">
        <v>4703.5</v>
      </c>
      <c r="I202" s="96">
        <v>5727</v>
      </c>
      <c r="L202" s="92"/>
      <c r="GD202" s="11">
        <f t="shared" si="25"/>
        <v>2800</v>
      </c>
      <c r="GE202" s="11">
        <f t="shared" si="26"/>
        <v>3130</v>
      </c>
      <c r="GF202" s="11">
        <f t="shared" si="27"/>
        <v>3430</v>
      </c>
      <c r="GG202" s="11">
        <f t="shared" si="28"/>
        <v>4010</v>
      </c>
      <c r="GH202" s="11">
        <f t="shared" si="29"/>
        <v>4880</v>
      </c>
      <c r="GK202" s="11">
        <v>2670</v>
      </c>
      <c r="GL202" s="11">
        <v>2980</v>
      </c>
      <c r="GM202" s="11">
        <v>3270</v>
      </c>
      <c r="GN202" s="11">
        <v>3820</v>
      </c>
      <c r="GO202" s="11">
        <v>4650</v>
      </c>
    </row>
    <row r="203" spans="1:197" s="7" customFormat="1" ht="15" customHeight="1">
      <c r="A203" s="122" t="s">
        <v>98</v>
      </c>
      <c r="B203" s="99"/>
      <c r="C203" s="128"/>
      <c r="D203" s="98" t="s">
        <v>0</v>
      </c>
      <c r="E203" s="96">
        <v>3932.9999999999995</v>
      </c>
      <c r="F203" s="96">
        <v>4324</v>
      </c>
      <c r="G203" s="96">
        <v>4669</v>
      </c>
      <c r="H203" s="96">
        <v>5359</v>
      </c>
      <c r="I203" s="96">
        <v>6382.499999999999</v>
      </c>
      <c r="L203" s="92"/>
      <c r="GD203" s="11">
        <f t="shared" si="25"/>
        <v>3350</v>
      </c>
      <c r="GE203" s="11">
        <f t="shared" si="26"/>
        <v>3690</v>
      </c>
      <c r="GF203" s="11">
        <f t="shared" si="27"/>
        <v>3980</v>
      </c>
      <c r="GG203" s="11">
        <f t="shared" si="28"/>
        <v>4570</v>
      </c>
      <c r="GH203" s="11">
        <f t="shared" si="29"/>
        <v>5440</v>
      </c>
      <c r="GK203" s="11">
        <v>3190</v>
      </c>
      <c r="GL203" s="11">
        <v>3510</v>
      </c>
      <c r="GM203" s="11">
        <v>3790</v>
      </c>
      <c r="GN203" s="11">
        <v>4350</v>
      </c>
      <c r="GO203" s="11">
        <v>5180</v>
      </c>
    </row>
    <row r="204" spans="1:197" s="7" customFormat="1" ht="15" customHeight="1">
      <c r="A204" s="278" t="s">
        <v>11</v>
      </c>
      <c r="B204" s="278"/>
      <c r="C204" s="128"/>
      <c r="D204" s="98" t="s">
        <v>0</v>
      </c>
      <c r="E204" s="96">
        <v>3668.4999999999995</v>
      </c>
      <c r="F204" s="96">
        <v>4070.9999999999995</v>
      </c>
      <c r="G204" s="96">
        <v>4416</v>
      </c>
      <c r="H204" s="96">
        <v>5106</v>
      </c>
      <c r="I204" s="96">
        <v>6117.999999999999</v>
      </c>
      <c r="L204" s="92"/>
      <c r="GD204" s="11">
        <f t="shared" si="25"/>
        <v>3130</v>
      </c>
      <c r="GE204" s="11">
        <f t="shared" si="26"/>
        <v>3470</v>
      </c>
      <c r="GF204" s="11">
        <f t="shared" si="27"/>
        <v>3760</v>
      </c>
      <c r="GG204" s="11">
        <f t="shared" si="28"/>
        <v>4350</v>
      </c>
      <c r="GH204" s="11">
        <f t="shared" si="29"/>
        <v>5220</v>
      </c>
      <c r="GK204" s="11">
        <v>2980</v>
      </c>
      <c r="GL204" s="11">
        <v>3300</v>
      </c>
      <c r="GM204" s="11">
        <v>3580</v>
      </c>
      <c r="GN204" s="11">
        <v>4140</v>
      </c>
      <c r="GO204" s="11">
        <v>4970</v>
      </c>
    </row>
    <row r="205" spans="1:197" s="7" customFormat="1" ht="15" customHeight="1">
      <c r="A205" s="97" t="s">
        <v>99</v>
      </c>
      <c r="B205" s="97"/>
      <c r="C205" s="128"/>
      <c r="D205" s="98" t="s">
        <v>0</v>
      </c>
      <c r="E205" s="96">
        <v>5623.5</v>
      </c>
      <c r="F205" s="96">
        <v>5991.499999999999</v>
      </c>
      <c r="G205" s="96">
        <v>6359.499999999999</v>
      </c>
      <c r="H205" s="96">
        <v>7037.999999999999</v>
      </c>
      <c r="I205" s="96">
        <v>8061.499999999999</v>
      </c>
      <c r="L205" s="92"/>
      <c r="GD205" s="11">
        <f t="shared" si="25"/>
        <v>4790</v>
      </c>
      <c r="GE205" s="11">
        <f t="shared" si="26"/>
        <v>5110</v>
      </c>
      <c r="GF205" s="11">
        <f t="shared" si="27"/>
        <v>5420</v>
      </c>
      <c r="GG205" s="11">
        <f t="shared" si="28"/>
        <v>6000</v>
      </c>
      <c r="GH205" s="11">
        <f t="shared" si="29"/>
        <v>6870</v>
      </c>
      <c r="GK205" s="11">
        <v>4560</v>
      </c>
      <c r="GL205" s="11">
        <v>4870</v>
      </c>
      <c r="GM205" s="11">
        <v>5160</v>
      </c>
      <c r="GN205" s="11">
        <v>5710</v>
      </c>
      <c r="GO205" s="11">
        <v>6540</v>
      </c>
    </row>
    <row r="206" spans="1:197" s="7" customFormat="1" ht="15" customHeight="1">
      <c r="A206" s="211" t="s">
        <v>1416</v>
      </c>
      <c r="B206" s="211"/>
      <c r="C206" s="212"/>
      <c r="D206" s="98" t="s">
        <v>0</v>
      </c>
      <c r="E206" s="213">
        <v>4588.5</v>
      </c>
      <c r="F206" s="213">
        <v>4956.5</v>
      </c>
      <c r="G206" s="213">
        <v>5324.5</v>
      </c>
      <c r="H206" s="213">
        <v>5991.499999999999</v>
      </c>
      <c r="I206" s="213">
        <v>7026.499999999999</v>
      </c>
      <c r="L206" s="92"/>
      <c r="GD206" s="11"/>
      <c r="GE206" s="11"/>
      <c r="GF206" s="11"/>
      <c r="GG206" s="11"/>
      <c r="GH206" s="11"/>
      <c r="GK206" s="11"/>
      <c r="GL206" s="11"/>
      <c r="GM206" s="11"/>
      <c r="GN206" s="11"/>
      <c r="GO206" s="11"/>
    </row>
    <row r="207" spans="1:197" s="7" customFormat="1" ht="15" customHeight="1">
      <c r="A207" s="278" t="s">
        <v>945</v>
      </c>
      <c r="B207" s="278"/>
      <c r="C207" s="128"/>
      <c r="D207" s="98" t="s">
        <v>0</v>
      </c>
      <c r="E207" s="96">
        <v>6911.499999999999</v>
      </c>
      <c r="F207" s="96">
        <v>7290.999999999999</v>
      </c>
      <c r="G207" s="96">
        <v>7647.499999999999</v>
      </c>
      <c r="H207" s="96">
        <v>8326</v>
      </c>
      <c r="I207" s="96">
        <v>9349.5</v>
      </c>
      <c r="L207" s="92"/>
      <c r="GD207" s="11">
        <f t="shared" si="25"/>
        <v>5890</v>
      </c>
      <c r="GE207" s="11">
        <f t="shared" si="26"/>
        <v>6220</v>
      </c>
      <c r="GF207" s="11">
        <f t="shared" si="27"/>
        <v>6520</v>
      </c>
      <c r="GG207" s="11">
        <f t="shared" si="28"/>
        <v>7100</v>
      </c>
      <c r="GH207" s="11">
        <f t="shared" si="29"/>
        <v>7970</v>
      </c>
      <c r="GK207" s="11">
        <v>5610</v>
      </c>
      <c r="GL207" s="11">
        <v>5920</v>
      </c>
      <c r="GM207" s="11">
        <v>6210</v>
      </c>
      <c r="GN207" s="11">
        <v>6760</v>
      </c>
      <c r="GO207" s="11">
        <v>7590</v>
      </c>
    </row>
    <row r="208" spans="1:197" s="7" customFormat="1" ht="15" customHeight="1">
      <c r="A208" s="278" t="s">
        <v>939</v>
      </c>
      <c r="B208" s="278"/>
      <c r="C208" s="278"/>
      <c r="D208" s="98" t="s">
        <v>0</v>
      </c>
      <c r="E208" s="96">
        <v>3771.9999999999995</v>
      </c>
      <c r="F208" s="96">
        <v>4220.5</v>
      </c>
      <c r="G208" s="96">
        <v>4634.5</v>
      </c>
      <c r="H208" s="96">
        <v>5416.5</v>
      </c>
      <c r="I208" s="96">
        <v>6589.499999999999</v>
      </c>
      <c r="L208" s="92"/>
      <c r="GD208" s="11">
        <f t="shared" si="25"/>
        <v>3220</v>
      </c>
      <c r="GE208" s="11">
        <f t="shared" si="26"/>
        <v>3600</v>
      </c>
      <c r="GF208" s="11">
        <f t="shared" si="27"/>
        <v>3950</v>
      </c>
      <c r="GG208" s="11">
        <f t="shared" si="28"/>
        <v>4620</v>
      </c>
      <c r="GH208" s="11">
        <f t="shared" si="29"/>
        <v>5620</v>
      </c>
      <c r="GK208" s="11">
        <v>3070</v>
      </c>
      <c r="GL208" s="11">
        <v>3430</v>
      </c>
      <c r="GM208" s="11">
        <v>3760</v>
      </c>
      <c r="GN208" s="11">
        <v>4400</v>
      </c>
      <c r="GO208" s="11">
        <v>5350</v>
      </c>
    </row>
    <row r="209" spans="1:197" s="13" customFormat="1" ht="18.75" customHeight="1">
      <c r="A209" s="295" t="s">
        <v>827</v>
      </c>
      <c r="B209" s="295"/>
      <c r="C209" s="295"/>
      <c r="D209" s="295"/>
      <c r="E209" s="295"/>
      <c r="F209" s="295"/>
      <c r="G209" s="295"/>
      <c r="H209" s="295"/>
      <c r="I209" s="295"/>
      <c r="J209" s="12"/>
      <c r="K209" s="12"/>
      <c r="L209" s="92"/>
      <c r="GD209" s="11">
        <f t="shared" si="25"/>
        <v>0</v>
      </c>
      <c r="GE209" s="11">
        <f t="shared" si="26"/>
        <v>0</v>
      </c>
      <c r="GF209" s="11">
        <f t="shared" si="27"/>
        <v>0</v>
      </c>
      <c r="GG209" s="11">
        <f t="shared" si="28"/>
        <v>0</v>
      </c>
      <c r="GH209" s="11">
        <f t="shared" si="29"/>
        <v>0</v>
      </c>
      <c r="GK209" s="274"/>
      <c r="GL209" s="274"/>
      <c r="GM209" s="274"/>
      <c r="GN209" s="274"/>
      <c r="GO209" s="274"/>
    </row>
    <row r="210" spans="1:197" s="92" customFormat="1" ht="17.25">
      <c r="A210" s="283" t="s">
        <v>105</v>
      </c>
      <c r="B210" s="283"/>
      <c r="C210" s="283"/>
      <c r="D210" s="126" t="s">
        <v>106</v>
      </c>
      <c r="E210" s="126" t="s">
        <v>107</v>
      </c>
      <c r="F210" s="126" t="s">
        <v>108</v>
      </c>
      <c r="G210" s="126" t="s">
        <v>109</v>
      </c>
      <c r="H210" s="126" t="s">
        <v>110</v>
      </c>
      <c r="I210" s="126" t="s">
        <v>111</v>
      </c>
      <c r="GD210" s="93" t="s">
        <v>4</v>
      </c>
      <c r="GE210" s="93" t="s">
        <v>5</v>
      </c>
      <c r="GF210" s="93" t="s">
        <v>6</v>
      </c>
      <c r="GG210" s="93" t="s">
        <v>7</v>
      </c>
      <c r="GH210" s="93" t="s">
        <v>8</v>
      </c>
      <c r="GK210" s="93" t="s">
        <v>4</v>
      </c>
      <c r="GL210" s="93" t="s">
        <v>5</v>
      </c>
      <c r="GM210" s="93" t="s">
        <v>6</v>
      </c>
      <c r="GN210" s="93" t="s">
        <v>7</v>
      </c>
      <c r="GO210" s="93" t="s">
        <v>8</v>
      </c>
    </row>
    <row r="211" spans="1:197" ht="15" customHeight="1">
      <c r="A211" s="296" t="s">
        <v>64</v>
      </c>
      <c r="B211" s="296"/>
      <c r="C211" s="101"/>
      <c r="D211" s="101" t="s">
        <v>0</v>
      </c>
      <c r="E211" s="96">
        <v>3081.9999999999995</v>
      </c>
      <c r="F211" s="96">
        <v>3438.4999999999995</v>
      </c>
      <c r="G211" s="96">
        <v>3771.9999999999995</v>
      </c>
      <c r="H211" s="96">
        <v>4485</v>
      </c>
      <c r="I211" s="96">
        <v>5508.5</v>
      </c>
      <c r="J211" s="156"/>
      <c r="K211" s="2"/>
      <c r="L211" s="92"/>
      <c r="GD211" s="11">
        <f t="shared" si="25"/>
        <v>2630</v>
      </c>
      <c r="GE211" s="11">
        <f t="shared" si="26"/>
        <v>2930</v>
      </c>
      <c r="GF211" s="11">
        <f t="shared" si="27"/>
        <v>3220</v>
      </c>
      <c r="GG211" s="11">
        <f t="shared" si="28"/>
        <v>3820</v>
      </c>
      <c r="GH211" s="11">
        <f t="shared" si="29"/>
        <v>4700</v>
      </c>
      <c r="GK211" s="11">
        <v>2500</v>
      </c>
      <c r="GL211" s="11">
        <v>2790</v>
      </c>
      <c r="GM211" s="11">
        <v>3070</v>
      </c>
      <c r="GN211" s="11">
        <v>3640</v>
      </c>
      <c r="GO211" s="11">
        <v>4480</v>
      </c>
    </row>
    <row r="212" spans="1:197" ht="15" customHeight="1">
      <c r="A212" s="118" t="s">
        <v>939</v>
      </c>
      <c r="B212" s="119"/>
      <c r="C212" s="101"/>
      <c r="D212" s="101" t="s">
        <v>0</v>
      </c>
      <c r="E212" s="96">
        <v>3541.9999999999995</v>
      </c>
      <c r="F212" s="96">
        <v>3955.9999999999995</v>
      </c>
      <c r="G212" s="96">
        <v>4347</v>
      </c>
      <c r="H212" s="96">
        <v>5163.5</v>
      </c>
      <c r="I212" s="96">
        <v>6359.499999999999</v>
      </c>
      <c r="J212" s="156"/>
      <c r="K212" s="2"/>
      <c r="L212" s="92"/>
      <c r="GD212" s="11">
        <f t="shared" si="25"/>
        <v>3020</v>
      </c>
      <c r="GE212" s="11">
        <f t="shared" si="26"/>
        <v>3370</v>
      </c>
      <c r="GF212" s="11">
        <f t="shared" si="27"/>
        <v>3710</v>
      </c>
      <c r="GG212" s="11">
        <f t="shared" si="28"/>
        <v>4400</v>
      </c>
      <c r="GH212" s="11">
        <f t="shared" si="29"/>
        <v>5420</v>
      </c>
      <c r="GK212" s="11">
        <v>2880</v>
      </c>
      <c r="GL212" s="11">
        <v>3210</v>
      </c>
      <c r="GM212" s="11">
        <v>3530</v>
      </c>
      <c r="GN212" s="11">
        <v>4190</v>
      </c>
      <c r="GO212" s="11">
        <v>5160</v>
      </c>
    </row>
    <row r="213" spans="1:197" s="7" customFormat="1" ht="19.5" customHeight="1">
      <c r="A213" s="285" t="s">
        <v>828</v>
      </c>
      <c r="B213" s="285"/>
      <c r="C213" s="285"/>
      <c r="D213" s="285"/>
      <c r="E213" s="285"/>
      <c r="F213" s="285"/>
      <c r="G213" s="285"/>
      <c r="H213" s="285"/>
      <c r="I213" s="285"/>
      <c r="J213" s="10"/>
      <c r="K213" s="10"/>
      <c r="L213" s="92"/>
      <c r="GD213" s="11">
        <f t="shared" si="25"/>
        <v>0</v>
      </c>
      <c r="GE213" s="11">
        <f t="shared" si="26"/>
        <v>0</v>
      </c>
      <c r="GF213" s="11">
        <f t="shared" si="27"/>
        <v>0</v>
      </c>
      <c r="GG213" s="11">
        <f t="shared" si="28"/>
        <v>0</v>
      </c>
      <c r="GH213" s="11">
        <f t="shared" si="29"/>
        <v>0</v>
      </c>
      <c r="GK213" s="287"/>
      <c r="GL213" s="287"/>
      <c r="GM213" s="287"/>
      <c r="GN213" s="287"/>
      <c r="GO213" s="287"/>
    </row>
    <row r="214" spans="1:197" s="92" customFormat="1" ht="17.25">
      <c r="A214" s="283" t="s">
        <v>105</v>
      </c>
      <c r="B214" s="283"/>
      <c r="C214" s="283"/>
      <c r="D214" s="126" t="s">
        <v>106</v>
      </c>
      <c r="E214" s="126" t="s">
        <v>107</v>
      </c>
      <c r="F214" s="126" t="s">
        <v>108</v>
      </c>
      <c r="G214" s="126" t="s">
        <v>109</v>
      </c>
      <c r="H214" s="126" t="s">
        <v>110</v>
      </c>
      <c r="I214" s="126" t="s">
        <v>111</v>
      </c>
      <c r="GD214" s="93" t="s">
        <v>4</v>
      </c>
      <c r="GE214" s="93" t="s">
        <v>5</v>
      </c>
      <c r="GF214" s="93" t="s">
        <v>6</v>
      </c>
      <c r="GG214" s="93" t="s">
        <v>7</v>
      </c>
      <c r="GH214" s="93" t="s">
        <v>8</v>
      </c>
      <c r="GK214" s="93" t="s">
        <v>4</v>
      </c>
      <c r="GL214" s="93" t="s">
        <v>5</v>
      </c>
      <c r="GM214" s="93" t="s">
        <v>6</v>
      </c>
      <c r="GN214" s="93" t="s">
        <v>7</v>
      </c>
      <c r="GO214" s="93" t="s">
        <v>8</v>
      </c>
    </row>
    <row r="215" spans="1:197" s="7" customFormat="1" ht="15" customHeight="1">
      <c r="A215" s="278" t="s">
        <v>64</v>
      </c>
      <c r="B215" s="278"/>
      <c r="C215" s="97"/>
      <c r="D215" s="98" t="s">
        <v>0</v>
      </c>
      <c r="E215" s="96">
        <v>3139.4999999999995</v>
      </c>
      <c r="F215" s="96">
        <v>3530.4999999999995</v>
      </c>
      <c r="G215" s="96">
        <v>3875.4999999999995</v>
      </c>
      <c r="H215" s="96">
        <v>4565.5</v>
      </c>
      <c r="I215" s="96">
        <v>5600.5</v>
      </c>
      <c r="J215" s="10"/>
      <c r="K215" s="10"/>
      <c r="L215" s="92"/>
      <c r="GD215" s="11">
        <f t="shared" si="25"/>
        <v>2680</v>
      </c>
      <c r="GE215" s="11">
        <f t="shared" si="26"/>
        <v>3010</v>
      </c>
      <c r="GF215" s="11">
        <f t="shared" si="27"/>
        <v>3300</v>
      </c>
      <c r="GG215" s="11">
        <f t="shared" si="28"/>
        <v>3890</v>
      </c>
      <c r="GH215" s="11">
        <f t="shared" si="29"/>
        <v>4770</v>
      </c>
      <c r="GK215" s="11">
        <v>2550</v>
      </c>
      <c r="GL215" s="11">
        <v>2870</v>
      </c>
      <c r="GM215" s="11">
        <v>3140</v>
      </c>
      <c r="GN215" s="11">
        <v>3700</v>
      </c>
      <c r="GO215" s="11">
        <v>4540</v>
      </c>
    </row>
    <row r="216" spans="1:197" s="7" customFormat="1" ht="15" customHeight="1">
      <c r="A216" s="122" t="s">
        <v>939</v>
      </c>
      <c r="B216" s="99"/>
      <c r="C216" s="97"/>
      <c r="D216" s="98" t="s">
        <v>0</v>
      </c>
      <c r="E216" s="96">
        <v>3610.9999999999995</v>
      </c>
      <c r="F216" s="96">
        <v>4070.9999999999995</v>
      </c>
      <c r="G216" s="96">
        <v>4450.5</v>
      </c>
      <c r="H216" s="96">
        <v>5232.5</v>
      </c>
      <c r="I216" s="96">
        <v>6428.499999999999</v>
      </c>
      <c r="J216" s="10"/>
      <c r="K216" s="10"/>
      <c r="L216" s="92"/>
      <c r="GD216" s="11">
        <f t="shared" si="25"/>
        <v>3080</v>
      </c>
      <c r="GE216" s="11">
        <f t="shared" si="26"/>
        <v>3470</v>
      </c>
      <c r="GF216" s="11">
        <f t="shared" si="27"/>
        <v>3790</v>
      </c>
      <c r="GG216" s="11">
        <f t="shared" si="28"/>
        <v>4460</v>
      </c>
      <c r="GH216" s="11">
        <f t="shared" si="29"/>
        <v>5480</v>
      </c>
      <c r="GK216" s="11">
        <v>2930</v>
      </c>
      <c r="GL216" s="11">
        <v>3300</v>
      </c>
      <c r="GM216" s="11">
        <v>3610</v>
      </c>
      <c r="GN216" s="11">
        <v>4250</v>
      </c>
      <c r="GO216" s="11">
        <v>5220</v>
      </c>
    </row>
    <row r="217" spans="1:197" s="7" customFormat="1" ht="19.5" customHeight="1">
      <c r="A217" s="285" t="s">
        <v>829</v>
      </c>
      <c r="B217" s="285"/>
      <c r="C217" s="285"/>
      <c r="D217" s="285"/>
      <c r="E217" s="285"/>
      <c r="F217" s="285"/>
      <c r="G217" s="285"/>
      <c r="H217" s="285"/>
      <c r="I217" s="285"/>
      <c r="J217" s="10"/>
      <c r="K217" s="10"/>
      <c r="L217" s="92"/>
      <c r="GD217" s="11">
        <f t="shared" si="25"/>
        <v>0</v>
      </c>
      <c r="GE217" s="11">
        <f t="shared" si="26"/>
        <v>0</v>
      </c>
      <c r="GF217" s="11">
        <f t="shared" si="27"/>
        <v>0</v>
      </c>
      <c r="GG217" s="11">
        <f t="shared" si="28"/>
        <v>0</v>
      </c>
      <c r="GH217" s="11">
        <f t="shared" si="29"/>
        <v>0</v>
      </c>
      <c r="GK217" s="287"/>
      <c r="GL217" s="287"/>
      <c r="GM217" s="287"/>
      <c r="GN217" s="287"/>
      <c r="GO217" s="288"/>
    </row>
    <row r="218" spans="1:197" s="94" customFormat="1" ht="17.25">
      <c r="A218" s="307" t="s">
        <v>105</v>
      </c>
      <c r="B218" s="307"/>
      <c r="C218" s="307"/>
      <c r="D218" s="158" t="s">
        <v>106</v>
      </c>
      <c r="E218" s="158" t="s">
        <v>107</v>
      </c>
      <c r="F218" s="158" t="s">
        <v>108</v>
      </c>
      <c r="G218" s="158" t="s">
        <v>109</v>
      </c>
      <c r="H218" s="158" t="s">
        <v>110</v>
      </c>
      <c r="I218" s="158" t="s">
        <v>111</v>
      </c>
      <c r="L218" s="92"/>
      <c r="GD218" s="95" t="s">
        <v>4</v>
      </c>
      <c r="GE218" s="95" t="s">
        <v>5</v>
      </c>
      <c r="GF218" s="95" t="s">
        <v>6</v>
      </c>
      <c r="GG218" s="95" t="s">
        <v>7</v>
      </c>
      <c r="GH218" s="95" t="s">
        <v>8</v>
      </c>
      <c r="GK218" s="95" t="s">
        <v>4</v>
      </c>
      <c r="GL218" s="95" t="s">
        <v>5</v>
      </c>
      <c r="GM218" s="95" t="s">
        <v>6</v>
      </c>
      <c r="GN218" s="95" t="s">
        <v>7</v>
      </c>
      <c r="GO218" s="95" t="s">
        <v>8</v>
      </c>
    </row>
    <row r="219" spans="1:197" s="7" customFormat="1" ht="15" customHeight="1">
      <c r="A219" s="278" t="s">
        <v>32</v>
      </c>
      <c r="B219" s="278"/>
      <c r="C219" s="97"/>
      <c r="D219" s="98" t="s">
        <v>0</v>
      </c>
      <c r="E219" s="96">
        <v>6083.499999999999</v>
      </c>
      <c r="F219" s="96">
        <v>6393.999999999999</v>
      </c>
      <c r="G219" s="96">
        <v>6669.999999999999</v>
      </c>
      <c r="H219" s="96">
        <v>7198.999999999999</v>
      </c>
      <c r="I219" s="96">
        <v>8072.999999999999</v>
      </c>
      <c r="J219" s="10"/>
      <c r="K219" s="10"/>
      <c r="L219" s="92"/>
      <c r="GD219" s="11">
        <f t="shared" si="25"/>
        <v>5190</v>
      </c>
      <c r="GE219" s="11">
        <f t="shared" si="26"/>
        <v>5450</v>
      </c>
      <c r="GF219" s="11">
        <f t="shared" si="27"/>
        <v>5690</v>
      </c>
      <c r="GG219" s="11">
        <f t="shared" si="28"/>
        <v>6140</v>
      </c>
      <c r="GH219" s="11">
        <f t="shared" si="29"/>
        <v>6880</v>
      </c>
      <c r="GK219" s="11">
        <v>4940</v>
      </c>
      <c r="GL219" s="11">
        <v>5190</v>
      </c>
      <c r="GM219" s="11">
        <v>5420</v>
      </c>
      <c r="GN219" s="11">
        <v>5850</v>
      </c>
      <c r="GO219" s="11">
        <v>6550</v>
      </c>
    </row>
    <row r="220" spans="1:197" s="60" customFormat="1" ht="15" customHeight="1">
      <c r="A220" s="97" t="s">
        <v>90</v>
      </c>
      <c r="B220" s="97"/>
      <c r="C220" s="97"/>
      <c r="D220" s="98" t="s">
        <v>0</v>
      </c>
      <c r="E220" s="96">
        <v>7118.499999999999</v>
      </c>
      <c r="F220" s="96">
        <v>7428.999999999999</v>
      </c>
      <c r="G220" s="96">
        <v>7704.999999999999</v>
      </c>
      <c r="H220" s="96">
        <v>8234</v>
      </c>
      <c r="I220" s="96">
        <v>9108</v>
      </c>
      <c r="J220" s="59"/>
      <c r="K220" s="59"/>
      <c r="L220" s="92"/>
      <c r="GD220" s="11">
        <f t="shared" si="25"/>
        <v>6070</v>
      </c>
      <c r="GE220" s="11">
        <f t="shared" si="26"/>
        <v>6330</v>
      </c>
      <c r="GF220" s="11">
        <f t="shared" si="27"/>
        <v>6570</v>
      </c>
      <c r="GG220" s="11">
        <f t="shared" si="28"/>
        <v>7020</v>
      </c>
      <c r="GH220" s="11">
        <f t="shared" si="29"/>
        <v>7760</v>
      </c>
      <c r="GK220" s="11">
        <v>5780</v>
      </c>
      <c r="GL220" s="11">
        <v>6030</v>
      </c>
      <c r="GM220" s="11">
        <v>6260</v>
      </c>
      <c r="GN220" s="11">
        <v>6690</v>
      </c>
      <c r="GO220" s="11">
        <v>7390</v>
      </c>
    </row>
    <row r="221" spans="1:197" s="7" customFormat="1" ht="15" customHeight="1">
      <c r="A221" s="278" t="s">
        <v>83</v>
      </c>
      <c r="B221" s="278"/>
      <c r="C221" s="97"/>
      <c r="D221" s="98" t="s">
        <v>0</v>
      </c>
      <c r="E221" s="96">
        <v>9706</v>
      </c>
      <c r="F221" s="96">
        <v>10016.5</v>
      </c>
      <c r="G221" s="96">
        <v>10304</v>
      </c>
      <c r="H221" s="96">
        <v>10821.5</v>
      </c>
      <c r="I221" s="96">
        <v>11684</v>
      </c>
      <c r="J221" s="10"/>
      <c r="K221" s="10"/>
      <c r="L221" s="92"/>
      <c r="GD221" s="11">
        <f t="shared" si="25"/>
        <v>8270</v>
      </c>
      <c r="GE221" s="11">
        <f t="shared" si="26"/>
        <v>8540</v>
      </c>
      <c r="GF221" s="11">
        <f t="shared" si="27"/>
        <v>8780</v>
      </c>
      <c r="GG221" s="11">
        <f t="shared" si="28"/>
        <v>9230</v>
      </c>
      <c r="GH221" s="11">
        <f t="shared" si="29"/>
        <v>9960</v>
      </c>
      <c r="GK221" s="11">
        <v>7880</v>
      </c>
      <c r="GL221" s="11">
        <v>8130</v>
      </c>
      <c r="GM221" s="11">
        <v>8360</v>
      </c>
      <c r="GN221" s="11">
        <v>8790</v>
      </c>
      <c r="GO221" s="11">
        <v>9490</v>
      </c>
    </row>
    <row r="222" spans="1:197" s="7" customFormat="1" ht="15" customHeight="1">
      <c r="A222" s="278" t="s">
        <v>82</v>
      </c>
      <c r="B222" s="278"/>
      <c r="C222" s="97"/>
      <c r="D222" s="98" t="s">
        <v>0</v>
      </c>
      <c r="E222" s="96">
        <v>8026.999999999999</v>
      </c>
      <c r="F222" s="96">
        <v>8326</v>
      </c>
      <c r="G222" s="96">
        <v>8613.5</v>
      </c>
      <c r="H222" s="96">
        <v>9142.5</v>
      </c>
      <c r="I222" s="96">
        <v>10016.5</v>
      </c>
      <c r="J222" s="10"/>
      <c r="K222" s="10"/>
      <c r="L222" s="92"/>
      <c r="GD222" s="11">
        <f t="shared" si="25"/>
        <v>6840</v>
      </c>
      <c r="GE222" s="11">
        <f t="shared" si="26"/>
        <v>7100</v>
      </c>
      <c r="GF222" s="11">
        <f t="shared" si="27"/>
        <v>7340</v>
      </c>
      <c r="GG222" s="11">
        <f t="shared" si="28"/>
        <v>7790</v>
      </c>
      <c r="GH222" s="11">
        <f t="shared" si="29"/>
        <v>8540</v>
      </c>
      <c r="GK222" s="11">
        <v>6510</v>
      </c>
      <c r="GL222" s="11">
        <v>6760</v>
      </c>
      <c r="GM222" s="11">
        <v>6990</v>
      </c>
      <c r="GN222" s="11">
        <v>7420</v>
      </c>
      <c r="GO222" s="11">
        <v>8130</v>
      </c>
    </row>
    <row r="223" spans="1:197" s="7" customFormat="1" ht="15" customHeight="1">
      <c r="A223" s="278" t="s">
        <v>33</v>
      </c>
      <c r="B223" s="278"/>
      <c r="C223" s="278"/>
      <c r="D223" s="104" t="s">
        <v>0</v>
      </c>
      <c r="E223" s="96">
        <v>24195.999999999996</v>
      </c>
      <c r="F223" s="96">
        <v>24529.499999999996</v>
      </c>
      <c r="G223" s="96">
        <v>24874.499999999996</v>
      </c>
      <c r="H223" s="96">
        <v>25552.999999999996</v>
      </c>
      <c r="I223" s="96">
        <v>26415.499999999996</v>
      </c>
      <c r="J223" s="85"/>
      <c r="K223" s="10"/>
      <c r="L223" s="92"/>
      <c r="GD223" s="11">
        <f t="shared" si="25"/>
        <v>20630</v>
      </c>
      <c r="GE223" s="11">
        <f t="shared" si="26"/>
        <v>20910</v>
      </c>
      <c r="GF223" s="11">
        <f t="shared" si="27"/>
        <v>21210</v>
      </c>
      <c r="GG223" s="11">
        <f t="shared" si="28"/>
        <v>21780</v>
      </c>
      <c r="GH223" s="11">
        <f t="shared" si="29"/>
        <v>22520</v>
      </c>
      <c r="GK223" s="11">
        <v>19650</v>
      </c>
      <c r="GL223" s="11">
        <v>19910</v>
      </c>
      <c r="GM223" s="11">
        <v>20200</v>
      </c>
      <c r="GN223" s="11">
        <v>20740</v>
      </c>
      <c r="GO223" s="11">
        <v>21450</v>
      </c>
    </row>
    <row r="224" spans="1:197" s="7" customFormat="1" ht="15" customHeight="1">
      <c r="A224" s="105"/>
      <c r="B224" s="105"/>
      <c r="C224" s="105"/>
      <c r="D224" s="103"/>
      <c r="E224" s="106"/>
      <c r="F224" s="106"/>
      <c r="G224" s="106"/>
      <c r="H224" s="106"/>
      <c r="I224" s="106"/>
      <c r="J224" s="85"/>
      <c r="K224" s="10"/>
      <c r="GD224" s="33"/>
      <c r="GE224" s="33"/>
      <c r="GF224" s="33"/>
      <c r="GG224" s="33"/>
      <c r="GH224" s="33"/>
      <c r="GK224" s="33"/>
      <c r="GL224" s="33"/>
      <c r="GM224" s="33"/>
      <c r="GN224" s="33"/>
      <c r="GO224" s="33"/>
    </row>
    <row r="225" spans="1:197" s="7" customFormat="1" ht="15" customHeight="1">
      <c r="A225" s="313" t="s">
        <v>126</v>
      </c>
      <c r="B225" s="314"/>
      <c r="C225" s="314"/>
      <c r="D225" s="314"/>
      <c r="E225" s="314"/>
      <c r="F225" s="314"/>
      <c r="G225" s="314"/>
      <c r="H225" s="314"/>
      <c r="I225" s="314"/>
      <c r="J225" s="85"/>
      <c r="K225" s="10"/>
      <c r="GD225" s="33"/>
      <c r="GE225" s="33"/>
      <c r="GF225" s="33"/>
      <c r="GG225" s="33"/>
      <c r="GH225" s="33"/>
      <c r="GK225" s="33"/>
      <c r="GL225" s="33"/>
      <c r="GM225" s="33"/>
      <c r="GN225" s="33"/>
      <c r="GO225" s="33"/>
    </row>
    <row r="226" spans="1:197" s="7" customFormat="1" ht="15" customHeight="1">
      <c r="A226" s="305" t="s">
        <v>935</v>
      </c>
      <c r="B226" s="306"/>
      <c r="C226" s="306"/>
      <c r="D226" s="306"/>
      <c r="E226" s="306"/>
      <c r="F226" s="306"/>
      <c r="G226" s="306"/>
      <c r="H226" s="306"/>
      <c r="I226" s="306"/>
      <c r="J226" s="85"/>
      <c r="K226" s="10"/>
      <c r="GD226" s="33"/>
      <c r="GE226" s="33"/>
      <c r="GF226" s="33"/>
      <c r="GG226" s="33"/>
      <c r="GH226" s="33"/>
      <c r="GK226" s="33"/>
      <c r="GL226" s="33"/>
      <c r="GM226" s="33"/>
      <c r="GN226" s="33"/>
      <c r="GO226" s="33"/>
    </row>
    <row r="227" spans="1:197" s="7" customFormat="1" ht="15" customHeight="1">
      <c r="A227" s="305" t="s">
        <v>1398</v>
      </c>
      <c r="B227" s="306"/>
      <c r="C227" s="306"/>
      <c r="D227" s="306"/>
      <c r="E227" s="306"/>
      <c r="F227" s="306"/>
      <c r="G227" s="306"/>
      <c r="H227" s="306"/>
      <c r="I227" s="306"/>
      <c r="J227" s="85"/>
      <c r="K227" s="10"/>
      <c r="GD227" s="33"/>
      <c r="GE227" s="33"/>
      <c r="GF227" s="33"/>
      <c r="GG227" s="33"/>
      <c r="GH227" s="33"/>
      <c r="GK227" s="33"/>
      <c r="GL227" s="33"/>
      <c r="GM227" s="33"/>
      <c r="GN227" s="33"/>
      <c r="GO227" s="33"/>
    </row>
    <row r="228" spans="1:197" s="7" customFormat="1" ht="15" customHeight="1">
      <c r="A228" s="305" t="s">
        <v>937</v>
      </c>
      <c r="B228" s="306"/>
      <c r="C228" s="306"/>
      <c r="D228" s="306"/>
      <c r="E228" s="306"/>
      <c r="F228" s="306"/>
      <c r="G228" s="306"/>
      <c r="H228" s="306"/>
      <c r="I228" s="306"/>
      <c r="J228" s="85"/>
      <c r="K228" s="10"/>
      <c r="GD228" s="33"/>
      <c r="GE228" s="33"/>
      <c r="GF228" s="33"/>
      <c r="GG228" s="33"/>
      <c r="GH228" s="33"/>
      <c r="GK228" s="33"/>
      <c r="GL228" s="33"/>
      <c r="GM228" s="33"/>
      <c r="GN228" s="33"/>
      <c r="GO228" s="33"/>
    </row>
    <row r="229" spans="1:197" s="7" customFormat="1" ht="1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85"/>
      <c r="K229" s="10"/>
      <c r="GD229" s="33"/>
      <c r="GE229" s="33"/>
      <c r="GF229" s="33"/>
      <c r="GG229" s="33"/>
      <c r="GH229" s="33"/>
      <c r="GK229" s="33"/>
      <c r="GL229" s="33"/>
      <c r="GM229" s="33"/>
      <c r="GN229" s="33"/>
      <c r="GO229" s="33"/>
    </row>
    <row r="230" spans="1:197" s="7" customFormat="1" ht="15" customHeight="1">
      <c r="A230" s="308" t="s">
        <v>871</v>
      </c>
      <c r="B230" s="309"/>
      <c r="C230" s="309"/>
      <c r="D230" s="309"/>
      <c r="E230" s="309"/>
      <c r="F230" s="309"/>
      <c r="G230" s="309"/>
      <c r="H230" s="309"/>
      <c r="I230" s="309"/>
      <c r="J230" s="85"/>
      <c r="K230" s="10"/>
      <c r="GD230" s="33"/>
      <c r="GE230" s="33"/>
      <c r="GF230" s="33"/>
      <c r="GG230" s="33"/>
      <c r="GH230" s="33"/>
      <c r="GK230" s="33"/>
      <c r="GL230" s="33"/>
      <c r="GM230" s="33"/>
      <c r="GN230" s="33"/>
      <c r="GO230" s="33"/>
    </row>
    <row r="231" spans="1:197" s="7" customFormat="1" ht="15" customHeight="1">
      <c r="A231" s="170"/>
      <c r="B231" s="105"/>
      <c r="C231" s="105"/>
      <c r="D231" s="103"/>
      <c r="E231" s="106"/>
      <c r="F231" s="106"/>
      <c r="G231" s="106"/>
      <c r="H231" s="106"/>
      <c r="I231" s="106"/>
      <c r="J231" s="85"/>
      <c r="K231" s="10"/>
      <c r="GD231" s="33"/>
      <c r="GE231" s="33"/>
      <c r="GF231" s="33"/>
      <c r="GG231" s="33"/>
      <c r="GH231" s="33"/>
      <c r="GK231" s="33"/>
      <c r="GL231" s="33"/>
      <c r="GM231" s="33"/>
      <c r="GN231" s="33"/>
      <c r="GO231" s="33"/>
    </row>
    <row r="232" spans="1:193" s="17" customFormat="1" ht="15" customHeight="1">
      <c r="A232" s="299" t="s">
        <v>69</v>
      </c>
      <c r="B232" s="300"/>
      <c r="C232" s="300"/>
      <c r="D232" s="300"/>
      <c r="E232" s="300"/>
      <c r="F232" s="300"/>
      <c r="G232" s="300"/>
      <c r="H232" s="300"/>
      <c r="I232" s="300"/>
      <c r="J232" s="23"/>
      <c r="K232" s="23"/>
      <c r="GD232" s="18"/>
      <c r="GE232" s="18"/>
      <c r="GF232" s="18"/>
      <c r="GG232" s="18"/>
      <c r="GH232" s="18"/>
      <c r="GK232" s="19"/>
    </row>
    <row r="233" spans="1:193" ht="15" customHeight="1">
      <c r="A233" s="305" t="s">
        <v>66</v>
      </c>
      <c r="B233" s="306"/>
      <c r="C233" s="306"/>
      <c r="D233" s="306"/>
      <c r="E233" s="306"/>
      <c r="F233" s="306"/>
      <c r="G233" s="306"/>
      <c r="H233" s="306"/>
      <c r="I233" s="306"/>
      <c r="GK233" s="2"/>
    </row>
    <row r="234" spans="1:9" ht="15.75">
      <c r="A234" s="301" t="s">
        <v>71</v>
      </c>
      <c r="B234" s="302"/>
      <c r="C234" s="302"/>
      <c r="D234" s="302"/>
      <c r="E234" s="302"/>
      <c r="F234" s="302"/>
      <c r="G234" s="302"/>
      <c r="H234" s="302"/>
      <c r="I234" s="302"/>
    </row>
    <row r="235" spans="1:9" ht="15.75">
      <c r="A235" s="301" t="s">
        <v>72</v>
      </c>
      <c r="B235" s="302"/>
      <c r="C235" s="302"/>
      <c r="D235" s="302"/>
      <c r="E235" s="302"/>
      <c r="F235" s="302"/>
      <c r="G235" s="302"/>
      <c r="H235" s="302"/>
      <c r="I235" s="302"/>
    </row>
    <row r="236" spans="1:9" ht="15.75">
      <c r="A236" s="301" t="s">
        <v>73</v>
      </c>
      <c r="B236" s="302"/>
      <c r="C236" s="302"/>
      <c r="D236" s="302"/>
      <c r="E236" s="302"/>
      <c r="F236" s="302"/>
      <c r="G236" s="302"/>
      <c r="H236" s="302"/>
      <c r="I236" s="302"/>
    </row>
    <row r="237" spans="1:9" ht="30" customHeight="1">
      <c r="A237" s="305" t="s">
        <v>91</v>
      </c>
      <c r="B237" s="306"/>
      <c r="C237" s="306"/>
      <c r="D237" s="306"/>
      <c r="E237" s="306"/>
      <c r="F237" s="306"/>
      <c r="G237" s="306"/>
      <c r="H237" s="306"/>
      <c r="I237" s="306"/>
    </row>
    <row r="238" spans="1:9" ht="9.75" customHeight="1">
      <c r="A238" s="107"/>
      <c r="B238" s="108"/>
      <c r="C238" s="108"/>
      <c r="D238" s="108"/>
      <c r="E238" s="108"/>
      <c r="F238" s="108"/>
      <c r="G238" s="108"/>
      <c r="H238" s="108"/>
      <c r="I238" s="108"/>
    </row>
    <row r="239" spans="1:8" s="90" customFormat="1" ht="17.25" customHeight="1">
      <c r="A239" s="306" t="s">
        <v>872</v>
      </c>
      <c r="B239" s="306"/>
      <c r="C239" s="306"/>
      <c r="D239" s="306"/>
      <c r="E239" s="306"/>
      <c r="F239" s="306"/>
      <c r="G239" s="306"/>
      <c r="H239" s="306"/>
    </row>
    <row r="240" spans="1:9" ht="15" customHeight="1">
      <c r="A240" s="305" t="s">
        <v>78</v>
      </c>
      <c r="B240" s="306"/>
      <c r="C240" s="306"/>
      <c r="D240" s="306"/>
      <c r="E240" s="306"/>
      <c r="F240" s="306"/>
      <c r="G240" s="306"/>
      <c r="H240" s="306"/>
      <c r="I240" s="306"/>
    </row>
    <row r="241" spans="1:9" ht="15" customHeight="1">
      <c r="A241" s="305" t="s">
        <v>79</v>
      </c>
      <c r="B241" s="306"/>
      <c r="C241" s="306"/>
      <c r="D241" s="306"/>
      <c r="E241" s="306"/>
      <c r="F241" s="306"/>
      <c r="G241" s="306"/>
      <c r="H241" s="306"/>
      <c r="I241" s="306"/>
    </row>
    <row r="242" spans="1:9" s="55" customFormat="1" ht="15" customHeight="1">
      <c r="A242" s="305" t="s">
        <v>873</v>
      </c>
      <c r="B242" s="306"/>
      <c r="C242" s="108"/>
      <c r="D242" s="108"/>
      <c r="E242" s="108"/>
      <c r="F242" s="108"/>
      <c r="G242" s="108"/>
      <c r="H242" s="108"/>
      <c r="I242" s="108"/>
    </row>
    <row r="243" spans="1:9" ht="15.75">
      <c r="A243" s="301" t="s">
        <v>74</v>
      </c>
      <c r="B243" s="302"/>
      <c r="C243" s="302"/>
      <c r="D243" s="302"/>
      <c r="E243" s="302"/>
      <c r="F243" s="302"/>
      <c r="G243" s="302"/>
      <c r="H243" s="302"/>
      <c r="I243" s="302"/>
    </row>
    <row r="244" spans="1:9" ht="15.75">
      <c r="A244" s="301" t="s">
        <v>75</v>
      </c>
      <c r="B244" s="302"/>
      <c r="C244" s="302"/>
      <c r="D244" s="302"/>
      <c r="E244" s="302"/>
      <c r="F244" s="302"/>
      <c r="G244" s="302"/>
      <c r="H244" s="302"/>
      <c r="I244" s="302"/>
    </row>
    <row r="245" spans="1:9" ht="15.75">
      <c r="A245" s="301" t="s">
        <v>76</v>
      </c>
      <c r="B245" s="302"/>
      <c r="C245" s="302"/>
      <c r="D245" s="302"/>
      <c r="E245" s="302"/>
      <c r="F245" s="302"/>
      <c r="G245" s="302"/>
      <c r="H245" s="302"/>
      <c r="I245" s="302"/>
    </row>
    <row r="246" spans="1:9" ht="15.75">
      <c r="A246" s="301" t="s">
        <v>67</v>
      </c>
      <c r="B246" s="302"/>
      <c r="C246" s="302"/>
      <c r="D246" s="302"/>
      <c r="E246" s="302"/>
      <c r="F246" s="302"/>
      <c r="G246" s="302"/>
      <c r="H246" s="302"/>
      <c r="I246" s="302"/>
    </row>
    <row r="247" spans="1:9" ht="15.75">
      <c r="A247" s="301" t="s">
        <v>77</v>
      </c>
      <c r="B247" s="302"/>
      <c r="C247" s="302"/>
      <c r="D247" s="302"/>
      <c r="E247" s="302"/>
      <c r="F247" s="302"/>
      <c r="G247" s="302"/>
      <c r="H247" s="302"/>
      <c r="I247" s="302"/>
    </row>
    <row r="248" spans="1:9" ht="15.75">
      <c r="A248" s="109" t="s">
        <v>874</v>
      </c>
      <c r="B248" s="110"/>
      <c r="C248" s="110"/>
      <c r="D248" s="110"/>
      <c r="E248" s="110"/>
      <c r="F248" s="110"/>
      <c r="G248" s="110"/>
      <c r="H248" s="110"/>
      <c r="I248" s="110"/>
    </row>
    <row r="249" spans="1:9" ht="15.75">
      <c r="A249" s="109" t="s">
        <v>875</v>
      </c>
      <c r="B249" s="110"/>
      <c r="C249" s="110"/>
      <c r="D249" s="110"/>
      <c r="E249" s="110"/>
      <c r="F249" s="110"/>
      <c r="G249" s="110"/>
      <c r="H249" s="110"/>
      <c r="I249" s="110"/>
    </row>
    <row r="250" spans="1:9" ht="15.75">
      <c r="A250" s="109" t="s">
        <v>1430</v>
      </c>
      <c r="B250" s="110"/>
      <c r="C250" s="110"/>
      <c r="D250" s="110"/>
      <c r="E250" s="110"/>
      <c r="F250" s="110"/>
      <c r="G250" s="110"/>
      <c r="H250" s="110"/>
      <c r="I250" s="110"/>
    </row>
    <row r="251" spans="1:9" ht="15.75">
      <c r="A251" s="109" t="s">
        <v>876</v>
      </c>
      <c r="B251" s="110"/>
      <c r="C251" s="110"/>
      <c r="D251" s="110"/>
      <c r="E251" s="110"/>
      <c r="F251" s="110"/>
      <c r="G251" s="110"/>
      <c r="H251" s="110"/>
      <c r="I251" s="110"/>
    </row>
    <row r="252" spans="1:9" ht="15" customHeight="1">
      <c r="A252" s="291" t="s">
        <v>80</v>
      </c>
      <c r="B252" s="292"/>
      <c r="C252" s="292"/>
      <c r="D252" s="292"/>
      <c r="E252" s="292"/>
      <c r="F252" s="292"/>
      <c r="G252" s="292"/>
      <c r="H252" s="292"/>
      <c r="I252" s="292"/>
    </row>
    <row r="253" spans="1:9" ht="15.75" customHeight="1">
      <c r="A253" s="291" t="s">
        <v>878</v>
      </c>
      <c r="B253" s="292"/>
      <c r="C253" s="292"/>
      <c r="D253" s="292"/>
      <c r="E253" s="292"/>
      <c r="F253" s="292"/>
      <c r="G253" s="292"/>
      <c r="H253" s="292"/>
      <c r="I253" s="111"/>
    </row>
    <row r="254" spans="1:9" ht="15">
      <c r="A254" s="291" t="s">
        <v>877</v>
      </c>
      <c r="B254" s="292"/>
      <c r="C254" s="292"/>
      <c r="D254" s="292"/>
      <c r="E254" s="292"/>
      <c r="F254" s="292"/>
      <c r="G254" s="292"/>
      <c r="H254" s="292"/>
      <c r="I254" s="292"/>
    </row>
    <row r="255" spans="1:9" ht="15" customHeight="1">
      <c r="A255" s="291"/>
      <c r="B255" s="292"/>
      <c r="C255" s="292"/>
      <c r="D255" s="292"/>
      <c r="E255" s="292"/>
      <c r="F255" s="292"/>
      <c r="G255" s="292"/>
      <c r="H255" s="292"/>
      <c r="I255" s="292"/>
    </row>
    <row r="256" spans="1:9" ht="15" customHeight="1">
      <c r="A256" s="291"/>
      <c r="B256" s="292"/>
      <c r="C256" s="292"/>
      <c r="D256" s="292"/>
      <c r="E256" s="292"/>
      <c r="F256" s="292"/>
      <c r="G256" s="292"/>
      <c r="H256" s="292"/>
      <c r="I256" s="292"/>
    </row>
    <row r="257" spans="1:9" ht="15">
      <c r="A257" s="303"/>
      <c r="B257" s="304"/>
      <c r="C257" s="304"/>
      <c r="D257" s="304"/>
      <c r="E257" s="304"/>
      <c r="F257" s="304"/>
      <c r="G257" s="304"/>
      <c r="H257" s="304"/>
      <c r="I257" s="304"/>
    </row>
    <row r="258" spans="1:9" ht="15">
      <c r="A258" s="293"/>
      <c r="B258" s="294"/>
      <c r="C258" s="294"/>
      <c r="D258" s="294"/>
      <c r="E258" s="294"/>
      <c r="F258" s="294"/>
      <c r="G258" s="294"/>
      <c r="H258" s="294"/>
      <c r="I258" s="294"/>
    </row>
    <row r="259" spans="1:9" ht="15">
      <c r="A259" s="293"/>
      <c r="B259" s="294"/>
      <c r="C259" s="294"/>
      <c r="D259" s="294"/>
      <c r="E259" s="294"/>
      <c r="F259" s="294"/>
      <c r="G259" s="294"/>
      <c r="H259" s="294"/>
      <c r="I259" s="294"/>
    </row>
    <row r="260" spans="1:9" ht="15" customHeight="1">
      <c r="A260" s="293"/>
      <c r="B260" s="294"/>
      <c r="C260" s="294"/>
      <c r="D260" s="294"/>
      <c r="E260" s="294"/>
      <c r="F260" s="294"/>
      <c r="G260" s="294"/>
      <c r="H260" s="294"/>
      <c r="I260" s="294"/>
    </row>
    <row r="261" spans="1:9" ht="15" customHeight="1">
      <c r="A261" s="293"/>
      <c r="B261" s="294"/>
      <c r="C261" s="294"/>
      <c r="D261" s="294"/>
      <c r="E261" s="294"/>
      <c r="F261" s="294"/>
      <c r="G261" s="294"/>
      <c r="H261" s="294"/>
      <c r="I261" s="294"/>
    </row>
    <row r="262" spans="1:9" ht="15" customHeight="1">
      <c r="A262" s="293"/>
      <c r="B262" s="294"/>
      <c r="C262" s="294"/>
      <c r="D262" s="294"/>
      <c r="E262" s="294"/>
      <c r="F262" s="294"/>
      <c r="G262" s="294"/>
      <c r="H262" s="294"/>
      <c r="I262" s="294"/>
    </row>
    <row r="263" spans="1:9" ht="15.75">
      <c r="A263" s="289"/>
      <c r="B263" s="290"/>
      <c r="C263" s="290"/>
      <c r="D263" s="290"/>
      <c r="E263" s="290"/>
      <c r="F263" s="290"/>
      <c r="G263" s="290"/>
      <c r="H263" s="290"/>
      <c r="I263" s="290"/>
    </row>
    <row r="264" spans="1:9" ht="15">
      <c r="A264" s="315"/>
      <c r="B264" s="316"/>
      <c r="C264" s="316"/>
      <c r="D264" s="316"/>
      <c r="E264" s="316"/>
      <c r="F264" s="316"/>
      <c r="G264" s="316"/>
      <c r="H264" s="316"/>
      <c r="I264" s="316"/>
    </row>
    <row r="265" spans="1:9" ht="15">
      <c r="A265" s="112"/>
      <c r="B265" s="112"/>
      <c r="C265" s="112"/>
      <c r="D265" s="112"/>
      <c r="E265" s="112"/>
      <c r="F265" s="112"/>
      <c r="G265" s="112"/>
      <c r="H265" s="112"/>
      <c r="I265" s="112"/>
    </row>
    <row r="266" spans="1:9" ht="15">
      <c r="A266" s="113"/>
      <c r="B266" s="113"/>
      <c r="C266" s="113"/>
      <c r="D266" s="113"/>
      <c r="E266" s="113"/>
      <c r="F266" s="113"/>
      <c r="G266" s="113"/>
      <c r="H266" s="113"/>
      <c r="I266" s="113"/>
    </row>
    <row r="267" spans="1:9" ht="15">
      <c r="A267" s="113"/>
      <c r="B267" s="113"/>
      <c r="C267" s="113"/>
      <c r="D267" s="113"/>
      <c r="E267" s="113"/>
      <c r="F267" s="113"/>
      <c r="G267" s="113"/>
      <c r="H267" s="113"/>
      <c r="I267" s="113"/>
    </row>
    <row r="268" spans="1:9" ht="15">
      <c r="A268" s="113"/>
      <c r="B268" s="113"/>
      <c r="C268" s="113"/>
      <c r="D268" s="113"/>
      <c r="E268" s="113"/>
      <c r="F268" s="113"/>
      <c r="G268" s="113"/>
      <c r="H268" s="113"/>
      <c r="I268" s="113"/>
    </row>
    <row r="269" spans="1:9" ht="15">
      <c r="A269" s="113"/>
      <c r="B269" s="113"/>
      <c r="C269" s="113"/>
      <c r="D269" s="113"/>
      <c r="E269" s="113"/>
      <c r="F269" s="113"/>
      <c r="G269" s="113"/>
      <c r="H269" s="113"/>
      <c r="I269" s="113"/>
    </row>
    <row r="270" spans="1:9" ht="15">
      <c r="A270" s="113"/>
      <c r="B270" s="113"/>
      <c r="C270" s="113"/>
      <c r="D270" s="113"/>
      <c r="E270" s="113"/>
      <c r="F270" s="113"/>
      <c r="G270" s="113"/>
      <c r="H270" s="113"/>
      <c r="I270" s="113"/>
    </row>
    <row r="271" spans="1:9" ht="15">
      <c r="A271" s="113"/>
      <c r="B271" s="113"/>
      <c r="C271" s="113"/>
      <c r="D271" s="113"/>
      <c r="E271" s="113"/>
      <c r="F271" s="113"/>
      <c r="G271" s="113"/>
      <c r="H271" s="113"/>
      <c r="I271" s="113"/>
    </row>
    <row r="272" spans="1:9" ht="15">
      <c r="A272" s="113"/>
      <c r="B272" s="113"/>
      <c r="C272" s="113"/>
      <c r="D272" s="113"/>
      <c r="E272" s="113"/>
      <c r="F272" s="113"/>
      <c r="G272" s="113"/>
      <c r="H272" s="113"/>
      <c r="I272" s="113"/>
    </row>
    <row r="273" spans="1:9" ht="15">
      <c r="A273" s="113"/>
      <c r="B273" s="113"/>
      <c r="C273" s="113"/>
      <c r="D273" s="113"/>
      <c r="E273" s="113"/>
      <c r="F273" s="113"/>
      <c r="G273" s="113"/>
      <c r="H273" s="113"/>
      <c r="I273" s="113"/>
    </row>
    <row r="274" spans="1:9" ht="15">
      <c r="A274" s="113"/>
      <c r="B274" s="113"/>
      <c r="C274" s="113"/>
      <c r="D274" s="113"/>
      <c r="E274" s="113"/>
      <c r="F274" s="113"/>
      <c r="G274" s="113"/>
      <c r="H274" s="113"/>
      <c r="I274" s="113"/>
    </row>
    <row r="275" spans="1:9" ht="15">
      <c r="A275" s="113"/>
      <c r="B275" s="113"/>
      <c r="C275" s="113"/>
      <c r="D275" s="113"/>
      <c r="E275" s="113"/>
      <c r="F275" s="113"/>
      <c r="G275" s="113"/>
      <c r="H275" s="113"/>
      <c r="I275" s="113"/>
    </row>
    <row r="276" spans="1:9" ht="15">
      <c r="A276" s="113"/>
      <c r="B276" s="113"/>
      <c r="C276" s="113"/>
      <c r="D276" s="113"/>
      <c r="E276" s="113"/>
      <c r="F276" s="113"/>
      <c r="G276" s="113"/>
      <c r="H276" s="113"/>
      <c r="I276" s="113"/>
    </row>
    <row r="277" spans="1:9" ht="15">
      <c r="A277" s="113"/>
      <c r="B277" s="113"/>
      <c r="C277" s="113"/>
      <c r="D277" s="113"/>
      <c r="E277" s="113"/>
      <c r="F277" s="113"/>
      <c r="G277" s="113"/>
      <c r="H277" s="113"/>
      <c r="I277" s="113"/>
    </row>
    <row r="278" spans="1:9" ht="15">
      <c r="A278" s="113"/>
      <c r="B278" s="113"/>
      <c r="C278" s="113"/>
      <c r="D278" s="113"/>
      <c r="E278" s="113"/>
      <c r="F278" s="113"/>
      <c r="G278" s="113"/>
      <c r="H278" s="113"/>
      <c r="I278" s="113"/>
    </row>
    <row r="279" spans="1:9" ht="15">
      <c r="A279" s="113"/>
      <c r="B279" s="113"/>
      <c r="C279" s="113"/>
      <c r="D279" s="113"/>
      <c r="E279" s="113"/>
      <c r="F279" s="113"/>
      <c r="G279" s="113"/>
      <c r="H279" s="113"/>
      <c r="I279" s="113"/>
    </row>
    <row r="280" spans="1:9" ht="15">
      <c r="A280" s="113"/>
      <c r="B280" s="113"/>
      <c r="C280" s="113"/>
      <c r="D280" s="113"/>
      <c r="E280" s="113"/>
      <c r="F280" s="113"/>
      <c r="G280" s="113"/>
      <c r="H280" s="113"/>
      <c r="I280" s="113"/>
    </row>
    <row r="281" spans="1:9" ht="15">
      <c r="A281" s="113"/>
      <c r="B281" s="113"/>
      <c r="C281" s="113"/>
      <c r="D281" s="113"/>
      <c r="E281" s="113"/>
      <c r="F281" s="113"/>
      <c r="G281" s="113"/>
      <c r="H281" s="113"/>
      <c r="I281" s="113"/>
    </row>
    <row r="282" spans="1:9" ht="15">
      <c r="A282" s="113"/>
      <c r="B282" s="113"/>
      <c r="C282" s="113"/>
      <c r="D282" s="113"/>
      <c r="E282" s="113"/>
      <c r="F282" s="113"/>
      <c r="G282" s="113"/>
      <c r="H282" s="113"/>
      <c r="I282" s="113"/>
    </row>
    <row r="283" spans="1:9" ht="15">
      <c r="A283" s="113"/>
      <c r="B283" s="113"/>
      <c r="C283" s="113"/>
      <c r="D283" s="113"/>
      <c r="E283" s="113"/>
      <c r="F283" s="113"/>
      <c r="G283" s="113"/>
      <c r="H283" s="113"/>
      <c r="I283" s="113"/>
    </row>
    <row r="284" spans="1:9" ht="15">
      <c r="A284" s="113"/>
      <c r="B284" s="113"/>
      <c r="C284" s="113"/>
      <c r="D284" s="113"/>
      <c r="E284" s="113"/>
      <c r="F284" s="113"/>
      <c r="G284" s="113"/>
      <c r="H284" s="113"/>
      <c r="I284" s="113"/>
    </row>
    <row r="285" spans="1:9" ht="15">
      <c r="A285" s="113"/>
      <c r="B285" s="113"/>
      <c r="C285" s="113"/>
      <c r="D285" s="113"/>
      <c r="E285" s="113"/>
      <c r="F285" s="113"/>
      <c r="G285" s="113"/>
      <c r="H285" s="113"/>
      <c r="I285" s="113"/>
    </row>
    <row r="286" spans="1:9" ht="15">
      <c r="A286" s="113"/>
      <c r="B286" s="113"/>
      <c r="C286" s="113"/>
      <c r="D286" s="113"/>
      <c r="E286" s="113"/>
      <c r="F286" s="113"/>
      <c r="G286" s="113"/>
      <c r="H286" s="113"/>
      <c r="I286" s="113"/>
    </row>
    <row r="287" spans="1:9" ht="15">
      <c r="A287" s="113"/>
      <c r="B287" s="113"/>
      <c r="C287" s="113"/>
      <c r="D287" s="113"/>
      <c r="E287" s="113"/>
      <c r="F287" s="113"/>
      <c r="G287" s="113"/>
      <c r="H287" s="113"/>
      <c r="I287" s="113"/>
    </row>
    <row r="288" spans="1:9" ht="15">
      <c r="A288" s="113"/>
      <c r="B288" s="113"/>
      <c r="C288" s="113"/>
      <c r="D288" s="113"/>
      <c r="E288" s="113"/>
      <c r="F288" s="113"/>
      <c r="G288" s="113"/>
      <c r="H288" s="113"/>
      <c r="I288" s="113"/>
    </row>
    <row r="289" spans="1:9" ht="15">
      <c r="A289" s="113"/>
      <c r="B289" s="113"/>
      <c r="C289" s="113"/>
      <c r="D289" s="113"/>
      <c r="E289" s="113"/>
      <c r="F289" s="113"/>
      <c r="G289" s="113"/>
      <c r="H289" s="113"/>
      <c r="I289" s="113"/>
    </row>
    <row r="290" spans="1:9" ht="15">
      <c r="A290" s="113"/>
      <c r="B290" s="113"/>
      <c r="C290" s="113"/>
      <c r="D290" s="113"/>
      <c r="E290" s="113"/>
      <c r="F290" s="113"/>
      <c r="G290" s="113"/>
      <c r="H290" s="113"/>
      <c r="I290" s="113"/>
    </row>
    <row r="291" spans="1:9" ht="15">
      <c r="A291" s="113"/>
      <c r="B291" s="113"/>
      <c r="C291" s="113"/>
      <c r="D291" s="113"/>
      <c r="E291" s="113"/>
      <c r="F291" s="113"/>
      <c r="G291" s="113"/>
      <c r="H291" s="113"/>
      <c r="I291" s="113"/>
    </row>
    <row r="292" spans="1:9" ht="15">
      <c r="A292" s="113"/>
      <c r="B292" s="113"/>
      <c r="C292" s="113"/>
      <c r="D292" s="113"/>
      <c r="E292" s="113"/>
      <c r="F292" s="113"/>
      <c r="G292" s="113"/>
      <c r="H292" s="113"/>
      <c r="I292" s="113"/>
    </row>
    <row r="293" spans="1:9" ht="15">
      <c r="A293" s="113"/>
      <c r="B293" s="113"/>
      <c r="C293" s="113"/>
      <c r="D293" s="113"/>
      <c r="E293" s="113"/>
      <c r="F293" s="113"/>
      <c r="G293" s="113"/>
      <c r="H293" s="113"/>
      <c r="I293" s="113"/>
    </row>
    <row r="294" spans="1:9" ht="15">
      <c r="A294" s="113"/>
      <c r="B294" s="113"/>
      <c r="C294" s="113"/>
      <c r="D294" s="113"/>
      <c r="E294" s="113"/>
      <c r="F294" s="113"/>
      <c r="G294" s="113"/>
      <c r="H294" s="113"/>
      <c r="I294" s="113"/>
    </row>
    <row r="295" spans="1:9" ht="15">
      <c r="A295" s="113"/>
      <c r="B295" s="113"/>
      <c r="C295" s="113"/>
      <c r="D295" s="113"/>
      <c r="E295" s="113"/>
      <c r="F295" s="113"/>
      <c r="G295" s="113"/>
      <c r="H295" s="113"/>
      <c r="I295" s="113"/>
    </row>
    <row r="296" spans="1:9" ht="15">
      <c r="A296" s="113"/>
      <c r="B296" s="113"/>
      <c r="C296" s="113"/>
      <c r="D296" s="113"/>
      <c r="E296" s="113"/>
      <c r="F296" s="113"/>
      <c r="G296" s="113"/>
      <c r="H296" s="113"/>
      <c r="I296" s="113"/>
    </row>
    <row r="297" spans="1:9" ht="15">
      <c r="A297" s="113"/>
      <c r="B297" s="113"/>
      <c r="C297" s="113"/>
      <c r="D297" s="113"/>
      <c r="E297" s="113"/>
      <c r="F297" s="113"/>
      <c r="G297" s="113"/>
      <c r="H297" s="113"/>
      <c r="I297" s="113"/>
    </row>
    <row r="298" spans="1:9" ht="15">
      <c r="A298" s="113"/>
      <c r="B298" s="113"/>
      <c r="C298" s="113"/>
      <c r="D298" s="113"/>
      <c r="E298" s="113"/>
      <c r="F298" s="113"/>
      <c r="G298" s="113"/>
      <c r="H298" s="113"/>
      <c r="I298" s="113"/>
    </row>
    <row r="299" spans="1:9" ht="15">
      <c r="A299" s="113"/>
      <c r="B299" s="113"/>
      <c r="C299" s="113"/>
      <c r="D299" s="113"/>
      <c r="E299" s="113"/>
      <c r="F299" s="113"/>
      <c r="G299" s="113"/>
      <c r="H299" s="113"/>
      <c r="I299" s="113"/>
    </row>
    <row r="300" spans="1:9" ht="15">
      <c r="A300" s="113"/>
      <c r="B300" s="113"/>
      <c r="C300" s="113"/>
      <c r="D300" s="113"/>
      <c r="E300" s="113"/>
      <c r="F300" s="113"/>
      <c r="G300" s="113"/>
      <c r="H300" s="113"/>
      <c r="I300" s="113"/>
    </row>
    <row r="301" spans="1:9" ht="15">
      <c r="A301" s="113"/>
      <c r="B301" s="113"/>
      <c r="C301" s="113"/>
      <c r="D301" s="113"/>
      <c r="E301" s="113"/>
      <c r="F301" s="113"/>
      <c r="G301" s="113"/>
      <c r="H301" s="113"/>
      <c r="I301" s="113"/>
    </row>
    <row r="302" spans="1:9" ht="15">
      <c r="A302" s="113"/>
      <c r="B302" s="113"/>
      <c r="C302" s="113"/>
      <c r="D302" s="113"/>
      <c r="E302" s="113"/>
      <c r="F302" s="113"/>
      <c r="G302" s="113"/>
      <c r="H302" s="113"/>
      <c r="I302" s="113"/>
    </row>
    <row r="303" spans="1:9" ht="15">
      <c r="A303" s="113"/>
      <c r="B303" s="113"/>
      <c r="C303" s="113"/>
      <c r="D303" s="113"/>
      <c r="E303" s="113"/>
      <c r="F303" s="113"/>
      <c r="G303" s="113"/>
      <c r="H303" s="113"/>
      <c r="I303" s="113"/>
    </row>
    <row r="304" spans="1:9" ht="15">
      <c r="A304" s="113"/>
      <c r="B304" s="113"/>
      <c r="C304" s="113"/>
      <c r="D304" s="113"/>
      <c r="E304" s="113"/>
      <c r="F304" s="113"/>
      <c r="G304" s="113"/>
      <c r="H304" s="113"/>
      <c r="I304" s="113"/>
    </row>
    <row r="305" spans="1:9" ht="15">
      <c r="A305" s="113"/>
      <c r="B305" s="113"/>
      <c r="C305" s="113"/>
      <c r="D305" s="113"/>
      <c r="E305" s="113"/>
      <c r="F305" s="113"/>
      <c r="G305" s="113"/>
      <c r="H305" s="113"/>
      <c r="I305" s="113"/>
    </row>
    <row r="306" spans="1:9" ht="15">
      <c r="A306" s="113"/>
      <c r="B306" s="113"/>
      <c r="C306" s="113"/>
      <c r="D306" s="113"/>
      <c r="E306" s="113"/>
      <c r="F306" s="113"/>
      <c r="G306" s="113"/>
      <c r="H306" s="113"/>
      <c r="I306" s="113"/>
    </row>
    <row r="307" spans="1:9" ht="15">
      <c r="A307" s="113"/>
      <c r="B307" s="113"/>
      <c r="C307" s="113"/>
      <c r="D307" s="113"/>
      <c r="E307" s="113"/>
      <c r="F307" s="113"/>
      <c r="G307" s="113"/>
      <c r="H307" s="113"/>
      <c r="I307" s="113"/>
    </row>
    <row r="308" spans="1:9" ht="15">
      <c r="A308" s="113"/>
      <c r="B308" s="113"/>
      <c r="C308" s="113"/>
      <c r="D308" s="113"/>
      <c r="E308" s="113"/>
      <c r="F308" s="113"/>
      <c r="G308" s="113"/>
      <c r="H308" s="113"/>
      <c r="I308" s="113"/>
    </row>
    <row r="309" spans="1:9" ht="15">
      <c r="A309" s="113"/>
      <c r="B309" s="113"/>
      <c r="C309" s="113"/>
      <c r="D309" s="113"/>
      <c r="E309" s="113"/>
      <c r="F309" s="113"/>
      <c r="G309" s="113"/>
      <c r="H309" s="113"/>
      <c r="I309" s="113"/>
    </row>
    <row r="310" spans="1:9" ht="15">
      <c r="A310" s="113"/>
      <c r="B310" s="113"/>
      <c r="C310" s="113"/>
      <c r="D310" s="113"/>
      <c r="E310" s="113"/>
      <c r="F310" s="113"/>
      <c r="G310" s="113"/>
      <c r="H310" s="113"/>
      <c r="I310" s="113"/>
    </row>
    <row r="311" spans="1:9" ht="15">
      <c r="A311" s="113"/>
      <c r="B311" s="113"/>
      <c r="C311" s="113"/>
      <c r="D311" s="113"/>
      <c r="E311" s="113"/>
      <c r="F311" s="113"/>
      <c r="G311" s="113"/>
      <c r="H311" s="113"/>
      <c r="I311" s="113"/>
    </row>
    <row r="312" spans="1:9" ht="15">
      <c r="A312" s="113"/>
      <c r="B312" s="113"/>
      <c r="C312" s="113"/>
      <c r="D312" s="113"/>
      <c r="E312" s="113"/>
      <c r="F312" s="113"/>
      <c r="G312" s="113"/>
      <c r="H312" s="113"/>
      <c r="I312" s="113"/>
    </row>
    <row r="313" spans="1:9" ht="15">
      <c r="A313" s="113"/>
      <c r="B313" s="113"/>
      <c r="C313" s="113"/>
      <c r="D313" s="113"/>
      <c r="E313" s="113"/>
      <c r="F313" s="113"/>
      <c r="G313" s="113"/>
      <c r="H313" s="113"/>
      <c r="I313" s="113"/>
    </row>
    <row r="314" spans="1:9" ht="15">
      <c r="A314" s="113"/>
      <c r="B314" s="113"/>
      <c r="C314" s="113"/>
      <c r="D314" s="113"/>
      <c r="E314" s="113"/>
      <c r="F314" s="113"/>
      <c r="G314" s="113"/>
      <c r="H314" s="113"/>
      <c r="I314" s="113"/>
    </row>
    <row r="315" spans="1:9" ht="15">
      <c r="A315" s="113"/>
      <c r="B315" s="113"/>
      <c r="C315" s="113"/>
      <c r="D315" s="113"/>
      <c r="E315" s="113"/>
      <c r="F315" s="113"/>
      <c r="G315" s="113"/>
      <c r="H315" s="113"/>
      <c r="I315" s="113"/>
    </row>
    <row r="316" spans="1:9" ht="15">
      <c r="A316" s="113"/>
      <c r="B316" s="113"/>
      <c r="C316" s="113"/>
      <c r="D316" s="113"/>
      <c r="E316" s="113"/>
      <c r="F316" s="113"/>
      <c r="G316" s="113"/>
      <c r="H316" s="113"/>
      <c r="I316" s="113"/>
    </row>
    <row r="317" spans="1:9" ht="15">
      <c r="A317" s="113"/>
      <c r="B317" s="113"/>
      <c r="C317" s="113"/>
      <c r="D317" s="113"/>
      <c r="E317" s="113"/>
      <c r="F317" s="113"/>
      <c r="G317" s="113"/>
      <c r="H317" s="113"/>
      <c r="I317" s="113"/>
    </row>
    <row r="318" spans="1:9" ht="15">
      <c r="A318" s="113"/>
      <c r="B318" s="113"/>
      <c r="C318" s="113"/>
      <c r="D318" s="113"/>
      <c r="E318" s="113"/>
      <c r="F318" s="113"/>
      <c r="G318" s="113"/>
      <c r="H318" s="113"/>
      <c r="I318" s="113"/>
    </row>
    <row r="319" spans="1:9" ht="15">
      <c r="A319" s="113"/>
      <c r="B319" s="113"/>
      <c r="C319" s="113"/>
      <c r="D319" s="113"/>
      <c r="E319" s="113"/>
      <c r="F319" s="113"/>
      <c r="G319" s="113"/>
      <c r="H319" s="113"/>
      <c r="I319" s="113"/>
    </row>
    <row r="320" spans="1:9" ht="15">
      <c r="A320" s="113"/>
      <c r="B320" s="113"/>
      <c r="C320" s="113"/>
      <c r="D320" s="113"/>
      <c r="E320" s="113"/>
      <c r="F320" s="113"/>
      <c r="G320" s="113"/>
      <c r="H320" s="113"/>
      <c r="I320" s="113"/>
    </row>
    <row r="321" spans="1:9" ht="15">
      <c r="A321" s="113"/>
      <c r="B321" s="113"/>
      <c r="C321" s="113"/>
      <c r="D321" s="113"/>
      <c r="E321" s="113"/>
      <c r="F321" s="113"/>
      <c r="G321" s="113"/>
      <c r="H321" s="113"/>
      <c r="I321" s="113"/>
    </row>
    <row r="322" spans="1:9" ht="15">
      <c r="A322" s="113"/>
      <c r="B322" s="113"/>
      <c r="C322" s="113"/>
      <c r="D322" s="113"/>
      <c r="E322" s="113"/>
      <c r="F322" s="113"/>
      <c r="G322" s="113"/>
      <c r="H322" s="113"/>
      <c r="I322" s="113"/>
    </row>
    <row r="323" spans="1:9" ht="15">
      <c r="A323" s="113"/>
      <c r="B323" s="113"/>
      <c r="C323" s="113"/>
      <c r="D323" s="113"/>
      <c r="E323" s="113"/>
      <c r="F323" s="113"/>
      <c r="G323" s="113"/>
      <c r="H323" s="113"/>
      <c r="I323" s="113"/>
    </row>
    <row r="324" spans="1:9" ht="15">
      <c r="A324" s="113"/>
      <c r="B324" s="113"/>
      <c r="C324" s="113"/>
      <c r="D324" s="113"/>
      <c r="E324" s="113"/>
      <c r="F324" s="113"/>
      <c r="G324" s="113"/>
      <c r="H324" s="113"/>
      <c r="I324" s="113"/>
    </row>
    <row r="325" spans="1:9" ht="15">
      <c r="A325" s="113"/>
      <c r="B325" s="113"/>
      <c r="C325" s="113"/>
      <c r="D325" s="113"/>
      <c r="E325" s="113"/>
      <c r="F325" s="113"/>
      <c r="G325" s="113"/>
      <c r="H325" s="113"/>
      <c r="I325" s="113"/>
    </row>
    <row r="326" spans="1:9" ht="15">
      <c r="A326" s="113"/>
      <c r="B326" s="113"/>
      <c r="C326" s="113"/>
      <c r="D326" s="113"/>
      <c r="E326" s="113"/>
      <c r="F326" s="113"/>
      <c r="G326" s="113"/>
      <c r="H326" s="113"/>
      <c r="I326" s="113"/>
    </row>
    <row r="327" spans="1:9" ht="15">
      <c r="A327" s="113"/>
      <c r="B327" s="113"/>
      <c r="C327" s="113"/>
      <c r="D327" s="113"/>
      <c r="E327" s="113"/>
      <c r="F327" s="113"/>
      <c r="G327" s="113"/>
      <c r="H327" s="113"/>
      <c r="I327" s="113"/>
    </row>
    <row r="328" spans="1:9" ht="15">
      <c r="A328" s="113"/>
      <c r="B328" s="113"/>
      <c r="C328" s="113"/>
      <c r="D328" s="113"/>
      <c r="E328" s="113"/>
      <c r="F328" s="113"/>
      <c r="G328" s="113"/>
      <c r="H328" s="113"/>
      <c r="I328" s="113"/>
    </row>
    <row r="329" spans="1:9" ht="15">
      <c r="A329" s="113"/>
      <c r="B329" s="113"/>
      <c r="C329" s="113"/>
      <c r="D329" s="113"/>
      <c r="E329" s="113"/>
      <c r="F329" s="113"/>
      <c r="G329" s="113"/>
      <c r="H329" s="113"/>
      <c r="I329" s="113"/>
    </row>
    <row r="330" spans="1:9" ht="15">
      <c r="A330" s="113"/>
      <c r="B330" s="113"/>
      <c r="C330" s="113"/>
      <c r="D330" s="113"/>
      <c r="E330" s="113"/>
      <c r="F330" s="113"/>
      <c r="G330" s="113"/>
      <c r="H330" s="113"/>
      <c r="I330" s="113"/>
    </row>
    <row r="331" spans="1:9" ht="15">
      <c r="A331" s="113"/>
      <c r="B331" s="113"/>
      <c r="C331" s="113"/>
      <c r="D331" s="113"/>
      <c r="E331" s="113"/>
      <c r="F331" s="113"/>
      <c r="G331" s="113"/>
      <c r="H331" s="113"/>
      <c r="I331" s="113"/>
    </row>
    <row r="332" spans="1:9" ht="15">
      <c r="A332" s="113"/>
      <c r="B332" s="113"/>
      <c r="C332" s="113"/>
      <c r="D332" s="113"/>
      <c r="E332" s="113"/>
      <c r="F332" s="113"/>
      <c r="G332" s="113"/>
      <c r="H332" s="113"/>
      <c r="I332" s="113"/>
    </row>
    <row r="333" spans="1:9" ht="15">
      <c r="A333" s="113"/>
      <c r="B333" s="113"/>
      <c r="C333" s="113"/>
      <c r="D333" s="113"/>
      <c r="E333" s="113"/>
      <c r="F333" s="113"/>
      <c r="G333" s="113"/>
      <c r="H333" s="113"/>
      <c r="I333" s="113"/>
    </row>
    <row r="334" spans="1:9" ht="15">
      <c r="A334" s="113"/>
      <c r="B334" s="113"/>
      <c r="C334" s="113"/>
      <c r="D334" s="113"/>
      <c r="E334" s="113"/>
      <c r="F334" s="113"/>
      <c r="G334" s="113"/>
      <c r="H334" s="113"/>
      <c r="I334" s="113"/>
    </row>
    <row r="335" spans="1:9" ht="15">
      <c r="A335" s="113"/>
      <c r="B335" s="113"/>
      <c r="C335" s="113"/>
      <c r="D335" s="113"/>
      <c r="E335" s="113"/>
      <c r="F335" s="113"/>
      <c r="G335" s="113"/>
      <c r="H335" s="113"/>
      <c r="I335" s="113"/>
    </row>
    <row r="336" spans="1:9" ht="15">
      <c r="A336" s="113"/>
      <c r="B336" s="113"/>
      <c r="C336" s="113"/>
      <c r="D336" s="113"/>
      <c r="E336" s="113"/>
      <c r="F336" s="113"/>
      <c r="G336" s="113"/>
      <c r="H336" s="113"/>
      <c r="I336" s="113"/>
    </row>
    <row r="337" spans="1:9" ht="15">
      <c r="A337" s="113"/>
      <c r="B337" s="113"/>
      <c r="C337" s="113"/>
      <c r="D337" s="113"/>
      <c r="E337" s="113"/>
      <c r="F337" s="113"/>
      <c r="G337" s="113"/>
      <c r="H337" s="113"/>
      <c r="I337" s="113"/>
    </row>
    <row r="338" spans="1:9" ht="15">
      <c r="A338" s="113"/>
      <c r="B338" s="113"/>
      <c r="C338" s="113"/>
      <c r="D338" s="113"/>
      <c r="E338" s="113"/>
      <c r="F338" s="113"/>
      <c r="G338" s="113"/>
      <c r="H338" s="113"/>
      <c r="I338" s="113"/>
    </row>
    <row r="339" spans="1:9" ht="15">
      <c r="A339" s="113"/>
      <c r="B339" s="113"/>
      <c r="C339" s="113"/>
      <c r="D339" s="113"/>
      <c r="E339" s="113"/>
      <c r="F339" s="113"/>
      <c r="G339" s="113"/>
      <c r="H339" s="113"/>
      <c r="I339" s="113"/>
    </row>
    <row r="340" spans="1:9" ht="15">
      <c r="A340" s="113"/>
      <c r="B340" s="113"/>
      <c r="C340" s="113"/>
      <c r="D340" s="113"/>
      <c r="E340" s="113"/>
      <c r="F340" s="113"/>
      <c r="G340" s="113"/>
      <c r="H340" s="113"/>
      <c r="I340" s="113"/>
    </row>
    <row r="341" spans="1:9" ht="15">
      <c r="A341" s="113"/>
      <c r="B341" s="113"/>
      <c r="C341" s="113"/>
      <c r="D341" s="113"/>
      <c r="E341" s="113"/>
      <c r="F341" s="113"/>
      <c r="G341" s="113"/>
      <c r="H341" s="113"/>
      <c r="I341" s="113"/>
    </row>
    <row r="342" spans="1:9" ht="15">
      <c r="A342" s="113"/>
      <c r="B342" s="113"/>
      <c r="C342" s="113"/>
      <c r="D342" s="113"/>
      <c r="E342" s="113"/>
      <c r="F342" s="113"/>
      <c r="G342" s="113"/>
      <c r="H342" s="113"/>
      <c r="I342" s="113"/>
    </row>
    <row r="343" spans="1:9" ht="15">
      <c r="A343" s="113"/>
      <c r="B343" s="113"/>
      <c r="C343" s="113"/>
      <c r="D343" s="113"/>
      <c r="E343" s="113"/>
      <c r="F343" s="113"/>
      <c r="G343" s="113"/>
      <c r="H343" s="113"/>
      <c r="I343" s="113"/>
    </row>
    <row r="344" spans="1:9" ht="15">
      <c r="A344" s="113"/>
      <c r="B344" s="113"/>
      <c r="C344" s="113"/>
      <c r="D344" s="113"/>
      <c r="E344" s="113"/>
      <c r="F344" s="113"/>
      <c r="G344" s="113"/>
      <c r="H344" s="113"/>
      <c r="I344" s="113"/>
    </row>
    <row r="345" spans="1:9" ht="15">
      <c r="A345" s="113"/>
      <c r="B345" s="113"/>
      <c r="C345" s="113"/>
      <c r="D345" s="113"/>
      <c r="E345" s="113"/>
      <c r="F345" s="113"/>
      <c r="G345" s="113"/>
      <c r="H345" s="113"/>
      <c r="I345" s="113"/>
    </row>
    <row r="346" spans="1:9" ht="15">
      <c r="A346" s="113"/>
      <c r="B346" s="113"/>
      <c r="C346" s="113"/>
      <c r="D346" s="113"/>
      <c r="E346" s="113"/>
      <c r="F346" s="113"/>
      <c r="G346" s="113"/>
      <c r="H346" s="113"/>
      <c r="I346" s="113"/>
    </row>
    <row r="347" spans="1:9" ht="15">
      <c r="A347" s="113"/>
      <c r="B347" s="113"/>
      <c r="C347" s="113"/>
      <c r="D347" s="113"/>
      <c r="E347" s="113"/>
      <c r="F347" s="113"/>
      <c r="G347" s="113"/>
      <c r="H347" s="113"/>
      <c r="I347" s="113"/>
    </row>
    <row r="348" spans="1:9" ht="15">
      <c r="A348" s="113"/>
      <c r="B348" s="113"/>
      <c r="C348" s="113"/>
      <c r="D348" s="113"/>
      <c r="E348" s="113"/>
      <c r="F348" s="113"/>
      <c r="G348" s="113"/>
      <c r="H348" s="113"/>
      <c r="I348" s="113"/>
    </row>
    <row r="349" spans="1:9" ht="15">
      <c r="A349" s="113"/>
      <c r="B349" s="113"/>
      <c r="C349" s="113"/>
      <c r="D349" s="113"/>
      <c r="E349" s="113"/>
      <c r="F349" s="113"/>
      <c r="G349" s="113"/>
      <c r="H349" s="113"/>
      <c r="I349" s="113"/>
    </row>
    <row r="350" spans="1:9" ht="15">
      <c r="A350" s="113"/>
      <c r="B350" s="113"/>
      <c r="C350" s="113"/>
      <c r="D350" s="113"/>
      <c r="E350" s="113"/>
      <c r="F350" s="113"/>
      <c r="G350" s="113"/>
      <c r="H350" s="113"/>
      <c r="I350" s="113"/>
    </row>
    <row r="351" spans="1:9" ht="15">
      <c r="A351" s="113"/>
      <c r="B351" s="113"/>
      <c r="C351" s="113"/>
      <c r="D351" s="113"/>
      <c r="E351" s="113"/>
      <c r="F351" s="113"/>
      <c r="G351" s="113"/>
      <c r="H351" s="113"/>
      <c r="I351" s="113"/>
    </row>
    <row r="352" spans="1:9" ht="15">
      <c r="A352" s="113"/>
      <c r="B352" s="113"/>
      <c r="C352" s="113"/>
      <c r="D352" s="113"/>
      <c r="E352" s="113"/>
      <c r="F352" s="113"/>
      <c r="G352" s="113"/>
      <c r="H352" s="113"/>
      <c r="I352" s="113"/>
    </row>
    <row r="353" spans="1:9" ht="15">
      <c r="A353" s="113"/>
      <c r="B353" s="113"/>
      <c r="C353" s="113"/>
      <c r="D353" s="113"/>
      <c r="E353" s="113"/>
      <c r="F353" s="113"/>
      <c r="G353" s="113"/>
      <c r="H353" s="113"/>
      <c r="I353" s="113"/>
    </row>
    <row r="354" spans="1:9" ht="15">
      <c r="A354" s="113"/>
      <c r="B354" s="113"/>
      <c r="C354" s="113"/>
      <c r="D354" s="113"/>
      <c r="E354" s="113"/>
      <c r="F354" s="113"/>
      <c r="G354" s="113"/>
      <c r="H354" s="113"/>
      <c r="I354" s="113"/>
    </row>
    <row r="355" spans="1:9" ht="1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  <row r="642" spans="1:9" ht="15">
      <c r="A642" s="16"/>
      <c r="B642" s="16"/>
      <c r="C642" s="16"/>
      <c r="D642" s="16"/>
      <c r="E642" s="16"/>
      <c r="F642" s="16"/>
      <c r="G642" s="16"/>
      <c r="H642" s="16"/>
      <c r="I642" s="16"/>
    </row>
    <row r="643" spans="1:9" ht="15">
      <c r="A643" s="16"/>
      <c r="B643" s="16"/>
      <c r="C643" s="16"/>
      <c r="D643" s="16"/>
      <c r="E643" s="16"/>
      <c r="F643" s="16"/>
      <c r="G643" s="16"/>
      <c r="H643" s="16"/>
      <c r="I643" s="16"/>
    </row>
    <row r="644" spans="1:9" ht="15">
      <c r="A644" s="16"/>
      <c r="B644" s="16"/>
      <c r="C644" s="16"/>
      <c r="D644" s="16"/>
      <c r="E644" s="16"/>
      <c r="F644" s="16"/>
      <c r="G644" s="16"/>
      <c r="H644" s="16"/>
      <c r="I644" s="16"/>
    </row>
    <row r="645" spans="1:9" ht="15">
      <c r="A645" s="16"/>
      <c r="B645" s="16"/>
      <c r="C645" s="16"/>
      <c r="D645" s="16"/>
      <c r="E645" s="16"/>
      <c r="F645" s="16"/>
      <c r="G645" s="16"/>
      <c r="H645" s="16"/>
      <c r="I645" s="16"/>
    </row>
    <row r="646" spans="1:9" ht="15">
      <c r="A646" s="16"/>
      <c r="B646" s="16"/>
      <c r="C646" s="16"/>
      <c r="D646" s="16"/>
      <c r="E646" s="16"/>
      <c r="F646" s="16"/>
      <c r="G646" s="16"/>
      <c r="H646" s="16"/>
      <c r="I646" s="16"/>
    </row>
    <row r="647" spans="1:9" ht="15">
      <c r="A647" s="16"/>
      <c r="B647" s="16"/>
      <c r="C647" s="16"/>
      <c r="D647" s="16"/>
      <c r="E647" s="16"/>
      <c r="F647" s="16"/>
      <c r="G647" s="16"/>
      <c r="H647" s="16"/>
      <c r="I647" s="16"/>
    </row>
    <row r="648" spans="1:9" ht="15">
      <c r="A648" s="16"/>
      <c r="B648" s="16"/>
      <c r="C648" s="16"/>
      <c r="D648" s="16"/>
      <c r="E648" s="16"/>
      <c r="F648" s="16"/>
      <c r="G648" s="16"/>
      <c r="H648" s="16"/>
      <c r="I648" s="16"/>
    </row>
    <row r="649" spans="1:9" ht="15">
      <c r="A649" s="16"/>
      <c r="B649" s="16"/>
      <c r="C649" s="16"/>
      <c r="D649" s="16"/>
      <c r="E649" s="16"/>
      <c r="F649" s="16"/>
      <c r="G649" s="16"/>
      <c r="H649" s="16"/>
      <c r="I649" s="16"/>
    </row>
    <row r="650" spans="1:9" ht="15">
      <c r="A650" s="16"/>
      <c r="B650" s="16"/>
      <c r="C650" s="16"/>
      <c r="D650" s="16"/>
      <c r="E650" s="16"/>
      <c r="F650" s="16"/>
      <c r="G650" s="16"/>
      <c r="H650" s="16"/>
      <c r="I650" s="16"/>
    </row>
    <row r="651" spans="1:9" ht="15">
      <c r="A651" s="16"/>
      <c r="B651" s="16"/>
      <c r="C651" s="16"/>
      <c r="D651" s="16"/>
      <c r="E651" s="16"/>
      <c r="F651" s="16"/>
      <c r="G651" s="16"/>
      <c r="H651" s="16"/>
      <c r="I651" s="16"/>
    </row>
    <row r="652" spans="1:9" ht="15">
      <c r="A652" s="16"/>
      <c r="B652" s="16"/>
      <c r="C652" s="16"/>
      <c r="D652" s="16"/>
      <c r="E652" s="16"/>
      <c r="F652" s="16"/>
      <c r="G652" s="16"/>
      <c r="H652" s="16"/>
      <c r="I652" s="16"/>
    </row>
    <row r="653" spans="1:9" ht="15">
      <c r="A653" s="16"/>
      <c r="B653" s="16"/>
      <c r="C653" s="16"/>
      <c r="D653" s="16"/>
      <c r="E653" s="16"/>
      <c r="F653" s="16"/>
      <c r="G653" s="16"/>
      <c r="H653" s="16"/>
      <c r="I653" s="16"/>
    </row>
    <row r="654" spans="1:9" ht="15">
      <c r="A654" s="16"/>
      <c r="B654" s="16"/>
      <c r="C654" s="16"/>
      <c r="D654" s="16"/>
      <c r="E654" s="16"/>
      <c r="F654" s="16"/>
      <c r="G654" s="16"/>
      <c r="H654" s="16"/>
      <c r="I654" s="16"/>
    </row>
    <row r="655" spans="1:9" ht="15">
      <c r="A655" s="16"/>
      <c r="B655" s="16"/>
      <c r="C655" s="16"/>
      <c r="D655" s="16"/>
      <c r="E655" s="16"/>
      <c r="F655" s="16"/>
      <c r="G655" s="16"/>
      <c r="H655" s="16"/>
      <c r="I655" s="16"/>
    </row>
    <row r="656" spans="1:9" ht="15">
      <c r="A656" s="16"/>
      <c r="B656" s="16"/>
      <c r="C656" s="16"/>
      <c r="D656" s="16"/>
      <c r="E656" s="16"/>
      <c r="F656" s="16"/>
      <c r="G656" s="16"/>
      <c r="H656" s="16"/>
      <c r="I656" s="16"/>
    </row>
    <row r="657" spans="1:9" ht="15">
      <c r="A657" s="16"/>
      <c r="B657" s="16"/>
      <c r="C657" s="16"/>
      <c r="D657" s="16"/>
      <c r="E657" s="16"/>
      <c r="F657" s="16"/>
      <c r="G657" s="16"/>
      <c r="H657" s="16"/>
      <c r="I657" s="16"/>
    </row>
    <row r="658" spans="1:9" ht="15">
      <c r="A658" s="16"/>
      <c r="B658" s="16"/>
      <c r="C658" s="16"/>
      <c r="D658" s="16"/>
      <c r="E658" s="16"/>
      <c r="F658" s="16"/>
      <c r="G658" s="16"/>
      <c r="H658" s="16"/>
      <c r="I658" s="16"/>
    </row>
    <row r="659" spans="1:9" ht="15">
      <c r="A659" s="16"/>
      <c r="B659" s="16"/>
      <c r="C659" s="16"/>
      <c r="D659" s="16"/>
      <c r="E659" s="16"/>
      <c r="F659" s="16"/>
      <c r="G659" s="16"/>
      <c r="H659" s="16"/>
      <c r="I659" s="16"/>
    </row>
    <row r="660" spans="1:9" ht="15">
      <c r="A660" s="16"/>
      <c r="B660" s="16"/>
      <c r="C660" s="16"/>
      <c r="D660" s="16"/>
      <c r="E660" s="16"/>
      <c r="F660" s="16"/>
      <c r="G660" s="16"/>
      <c r="H660" s="16"/>
      <c r="I660" s="16"/>
    </row>
    <row r="661" spans="1:9" ht="15">
      <c r="A661" s="16"/>
      <c r="B661" s="16"/>
      <c r="C661" s="16"/>
      <c r="D661" s="16"/>
      <c r="E661" s="16"/>
      <c r="F661" s="16"/>
      <c r="G661" s="16"/>
      <c r="H661" s="16"/>
      <c r="I661" s="16"/>
    </row>
    <row r="662" spans="1:9" ht="15">
      <c r="A662" s="16"/>
      <c r="B662" s="16"/>
      <c r="C662" s="16"/>
      <c r="D662" s="16"/>
      <c r="E662" s="16"/>
      <c r="F662" s="16"/>
      <c r="G662" s="16"/>
      <c r="H662" s="16"/>
      <c r="I662" s="16"/>
    </row>
    <row r="663" spans="1:9" ht="15">
      <c r="A663" s="16"/>
      <c r="B663" s="16"/>
      <c r="C663" s="16"/>
      <c r="D663" s="16"/>
      <c r="E663" s="16"/>
      <c r="F663" s="16"/>
      <c r="G663" s="16"/>
      <c r="H663" s="16"/>
      <c r="I663" s="16"/>
    </row>
    <row r="664" spans="1:9" ht="15">
      <c r="A664" s="16"/>
      <c r="B664" s="16"/>
      <c r="C664" s="16"/>
      <c r="D664" s="16"/>
      <c r="E664" s="16"/>
      <c r="F664" s="16"/>
      <c r="G664" s="16"/>
      <c r="H664" s="16"/>
      <c r="I664" s="16"/>
    </row>
    <row r="665" spans="1:9" ht="15">
      <c r="A665" s="16"/>
      <c r="B665" s="16"/>
      <c r="C665" s="16"/>
      <c r="D665" s="16"/>
      <c r="E665" s="16"/>
      <c r="F665" s="16"/>
      <c r="G665" s="16"/>
      <c r="H665" s="16"/>
      <c r="I665" s="16"/>
    </row>
    <row r="666" spans="1:9" ht="15">
      <c r="A666" s="16"/>
      <c r="B666" s="16"/>
      <c r="C666" s="16"/>
      <c r="D666" s="16"/>
      <c r="E666" s="16"/>
      <c r="F666" s="16"/>
      <c r="G666" s="16"/>
      <c r="H666" s="16"/>
      <c r="I666" s="16"/>
    </row>
  </sheetData>
  <sheetProtection/>
  <mergeCells count="236">
    <mergeCell ref="M6:O6"/>
    <mergeCell ref="M7:O7"/>
    <mergeCell ref="M9:O9"/>
    <mergeCell ref="M10:O10"/>
    <mergeCell ref="A11:I11"/>
    <mergeCell ref="A8:I8"/>
    <mergeCell ref="A6:I6"/>
    <mergeCell ref="A10:I10"/>
    <mergeCell ref="A7:I7"/>
    <mergeCell ref="A170:C170"/>
    <mergeCell ref="A168:B168"/>
    <mergeCell ref="A264:I264"/>
    <mergeCell ref="A245:I245"/>
    <mergeCell ref="A237:I237"/>
    <mergeCell ref="A242:B242"/>
    <mergeCell ref="A219:B219"/>
    <mergeCell ref="A240:I240"/>
    <mergeCell ref="A244:I244"/>
    <mergeCell ref="A25:B25"/>
    <mergeCell ref="A51:C51"/>
    <mergeCell ref="A35:C35"/>
    <mergeCell ref="A53:C53"/>
    <mergeCell ref="A40:C40"/>
    <mergeCell ref="A225:I225"/>
    <mergeCell ref="A204:B204"/>
    <mergeCell ref="A45:C45"/>
    <mergeCell ref="A48:C48"/>
    <mergeCell ref="A211:B211"/>
    <mergeCell ref="A98:B98"/>
    <mergeCell ref="A99:B99"/>
    <mergeCell ref="A92:C92"/>
    <mergeCell ref="A87:B87"/>
    <mergeCell ref="A158:B158"/>
    <mergeCell ref="A226:I226"/>
    <mergeCell ref="A163:B163"/>
    <mergeCell ref="A209:I209"/>
    <mergeCell ref="A196:C196"/>
    <mergeCell ref="A191:B191"/>
    <mergeCell ref="A97:B97"/>
    <mergeCell ref="A64:C64"/>
    <mergeCell ref="A93:B93"/>
    <mergeCell ref="A79:B79"/>
    <mergeCell ref="A72:C72"/>
    <mergeCell ref="A84:C84"/>
    <mergeCell ref="A94:B94"/>
    <mergeCell ref="A67:C67"/>
    <mergeCell ref="A65:I65"/>
    <mergeCell ref="A146:C146"/>
    <mergeCell ref="A120:C120"/>
    <mergeCell ref="A128:B128"/>
    <mergeCell ref="A133:C133"/>
    <mergeCell ref="A106:B106"/>
    <mergeCell ref="A126:C126"/>
    <mergeCell ref="A114:B114"/>
    <mergeCell ref="A117:B117"/>
    <mergeCell ref="A141:B141"/>
    <mergeCell ref="A130:B130"/>
    <mergeCell ref="A121:B121"/>
    <mergeCell ref="A123:B123"/>
    <mergeCell ref="A115:B115"/>
    <mergeCell ref="A169:I169"/>
    <mergeCell ref="A160:C160"/>
    <mergeCell ref="A161:B161"/>
    <mergeCell ref="A159:I159"/>
    <mergeCell ref="A164:I164"/>
    <mergeCell ref="A116:B116"/>
    <mergeCell ref="A55:B55"/>
    <mergeCell ref="A76:C76"/>
    <mergeCell ref="A63:B63"/>
    <mergeCell ref="A69:C69"/>
    <mergeCell ref="A107:B107"/>
    <mergeCell ref="A139:C139"/>
    <mergeCell ref="A137:B137"/>
    <mergeCell ref="A119:C119"/>
    <mergeCell ref="A125:C125"/>
    <mergeCell ref="A103:B103"/>
    <mergeCell ref="A221:B221"/>
    <mergeCell ref="A177:B177"/>
    <mergeCell ref="A192:B192"/>
    <mergeCell ref="A193:B193"/>
    <mergeCell ref="A155:B155"/>
    <mergeCell ref="A148:B148"/>
    <mergeCell ref="A149:B149"/>
    <mergeCell ref="A153:C153"/>
    <mergeCell ref="A151:B151"/>
    <mergeCell ref="A167:B167"/>
    <mergeCell ref="A254:I254"/>
    <mergeCell ref="A215:B215"/>
    <mergeCell ref="A194:I194"/>
    <mergeCell ref="A210:C210"/>
    <mergeCell ref="A218:C218"/>
    <mergeCell ref="A227:I227"/>
    <mergeCell ref="A253:H253"/>
    <mergeCell ref="A235:I235"/>
    <mergeCell ref="A252:I252"/>
    <mergeCell ref="A247:I247"/>
    <mergeCell ref="A246:I246"/>
    <mergeCell ref="A223:C223"/>
    <mergeCell ref="A222:B222"/>
    <mergeCell ref="A236:I236"/>
    <mergeCell ref="A241:I241"/>
    <mergeCell ref="A233:I233"/>
    <mergeCell ref="A243:I243"/>
    <mergeCell ref="A239:H239"/>
    <mergeCell ref="A228:I228"/>
    <mergeCell ref="A230:I230"/>
    <mergeCell ref="A262:I262"/>
    <mergeCell ref="A255:I255"/>
    <mergeCell ref="A261:I261"/>
    <mergeCell ref="A232:I232"/>
    <mergeCell ref="A234:I234"/>
    <mergeCell ref="A188:I188"/>
    <mergeCell ref="A208:C208"/>
    <mergeCell ref="A259:I259"/>
    <mergeCell ref="A257:I257"/>
    <mergeCell ref="A258:I258"/>
    <mergeCell ref="A15:C15"/>
    <mergeCell ref="A20:B20"/>
    <mergeCell ref="A16:C16"/>
    <mergeCell ref="A39:B39"/>
    <mergeCell ref="A14:C14"/>
    <mergeCell ref="A12:I12"/>
    <mergeCell ref="A17:C17"/>
    <mergeCell ref="A18:C18"/>
    <mergeCell ref="A21:B21"/>
    <mergeCell ref="A22:B22"/>
    <mergeCell ref="A43:C43"/>
    <mergeCell ref="A71:B71"/>
    <mergeCell ref="A74:C74"/>
    <mergeCell ref="A85:C85"/>
    <mergeCell ref="A36:C36"/>
    <mergeCell ref="A37:C37"/>
    <mergeCell ref="A68:C68"/>
    <mergeCell ref="A61:C61"/>
    <mergeCell ref="A58:C58"/>
    <mergeCell ref="A66:C66"/>
    <mergeCell ref="A31:B31"/>
    <mergeCell ref="A23:C23"/>
    <mergeCell ref="A81:B81"/>
    <mergeCell ref="A47:B47"/>
    <mergeCell ref="A28:C28"/>
    <mergeCell ref="A29:C29"/>
    <mergeCell ref="A32:C32"/>
    <mergeCell ref="A52:C52"/>
    <mergeCell ref="A77:C77"/>
    <mergeCell ref="A59:C59"/>
    <mergeCell ref="A24:B24"/>
    <mergeCell ref="A175:B175"/>
    <mergeCell ref="A173:I173"/>
    <mergeCell ref="A179:B179"/>
    <mergeCell ref="A90:B90"/>
    <mergeCell ref="A171:B171"/>
    <mergeCell ref="A127:B127"/>
    <mergeCell ref="A112:B112"/>
    <mergeCell ref="A113:B113"/>
    <mergeCell ref="A178:B178"/>
    <mergeCell ref="A263:I263"/>
    <mergeCell ref="A256:I256"/>
    <mergeCell ref="A200:I200"/>
    <mergeCell ref="A199:C199"/>
    <mergeCell ref="A187:B187"/>
    <mergeCell ref="A213:I213"/>
    <mergeCell ref="A260:I260"/>
    <mergeCell ref="A189:C189"/>
    <mergeCell ref="A195:C195"/>
    <mergeCell ref="A201:C201"/>
    <mergeCell ref="GK217:GO217"/>
    <mergeCell ref="GK209:GO209"/>
    <mergeCell ref="GK200:GO200"/>
    <mergeCell ref="A135:B135"/>
    <mergeCell ref="A142:B142"/>
    <mergeCell ref="A140:C140"/>
    <mergeCell ref="GK194:GO194"/>
    <mergeCell ref="GK188:GO188"/>
    <mergeCell ref="A172:B172"/>
    <mergeCell ref="A207:B207"/>
    <mergeCell ref="A105:B105"/>
    <mergeCell ref="A88:B88"/>
    <mergeCell ref="A73:I73"/>
    <mergeCell ref="A82:I82"/>
    <mergeCell ref="A60:C60"/>
    <mergeCell ref="GK213:GO213"/>
    <mergeCell ref="A166:C166"/>
    <mergeCell ref="A145:I145"/>
    <mergeCell ref="A144:B144"/>
    <mergeCell ref="A147:C147"/>
    <mergeCell ref="A104:B104"/>
    <mergeCell ref="A132:C132"/>
    <mergeCell ref="A176:B176"/>
    <mergeCell ref="A190:C190"/>
    <mergeCell ref="A134:B134"/>
    <mergeCell ref="A152:I152"/>
    <mergeCell ref="A108:C108"/>
    <mergeCell ref="A174:C174"/>
    <mergeCell ref="A154:B154"/>
    <mergeCell ref="A110:C110"/>
    <mergeCell ref="A34:C34"/>
    <mergeCell ref="A42:C42"/>
    <mergeCell ref="A101:B101"/>
    <mergeCell ref="A91:I91"/>
    <mergeCell ref="A102:B102"/>
    <mergeCell ref="A95:B95"/>
    <mergeCell ref="A100:B100"/>
    <mergeCell ref="A96:B96"/>
    <mergeCell ref="A44:C44"/>
    <mergeCell ref="A56:C56"/>
    <mergeCell ref="A217:I217"/>
    <mergeCell ref="A202:C202"/>
    <mergeCell ref="A198:B198"/>
    <mergeCell ref="A83:C83"/>
    <mergeCell ref="A111:B111"/>
    <mergeCell ref="A89:C89"/>
    <mergeCell ref="A131:I131"/>
    <mergeCell ref="A138:I138"/>
    <mergeCell ref="A156:B156"/>
    <mergeCell ref="A165:C165"/>
    <mergeCell ref="A33:I33"/>
    <mergeCell ref="A41:I41"/>
    <mergeCell ref="A49:I49"/>
    <mergeCell ref="A57:I57"/>
    <mergeCell ref="A19:C19"/>
    <mergeCell ref="A214:C214"/>
    <mergeCell ref="A50:C50"/>
    <mergeCell ref="A86:C86"/>
    <mergeCell ref="A162:B162"/>
    <mergeCell ref="A27:C27"/>
    <mergeCell ref="GK173:GO173"/>
    <mergeCell ref="A9:I9"/>
    <mergeCell ref="A109:I109"/>
    <mergeCell ref="A118:I118"/>
    <mergeCell ref="A124:I124"/>
    <mergeCell ref="A75:C75"/>
    <mergeCell ref="A80:C80"/>
    <mergeCell ref="A78:B78"/>
    <mergeCell ref="A13:I13"/>
    <mergeCell ref="A26:I26"/>
  </mergeCells>
  <hyperlinks>
    <hyperlink ref="A10" r:id="rId1" display="www.i-k.su"/>
    <hyperlink ref="A11" r:id="rId2" display="www.интерьер-комплект.рф"/>
  </hyperlinks>
  <printOptions/>
  <pageMargins left="0.4724409448818898" right="0.2362204724409449" top="0.31496062992125984" bottom="0.31496062992125984" header="0.31496062992125984" footer="0.31496062992125984"/>
  <pageSetup fitToHeight="0" fitToWidth="1" horizontalDpi="600" verticalDpi="600" orientation="portrait" paperSize="9" scale="6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2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3.140625" style="0" customWidth="1"/>
    <col min="2" max="2" width="22.57421875" style="0" customWidth="1"/>
  </cols>
  <sheetData>
    <row r="1" spans="1:9" ht="15">
      <c r="A1" s="463"/>
      <c r="B1" s="463"/>
      <c r="C1" s="463"/>
      <c r="D1" s="463"/>
      <c r="E1" s="463"/>
      <c r="F1" s="205"/>
      <c r="G1" s="206"/>
      <c r="H1" s="206"/>
      <c r="I1" s="206"/>
    </row>
    <row r="2" spans="1:9" ht="15.75">
      <c r="A2" s="117" t="s">
        <v>1371</v>
      </c>
      <c r="B2" s="113"/>
      <c r="C2" s="205"/>
      <c r="D2" s="205"/>
      <c r="E2" s="205"/>
      <c r="F2" s="205"/>
      <c r="G2" s="206"/>
      <c r="H2" s="206"/>
      <c r="I2" s="206"/>
    </row>
    <row r="3" spans="1:9" ht="15.75">
      <c r="A3" s="217" t="s">
        <v>107</v>
      </c>
      <c r="B3" s="217" t="s">
        <v>108</v>
      </c>
      <c r="C3" s="205"/>
      <c r="D3" s="206"/>
      <c r="E3" s="206"/>
      <c r="F3" s="205"/>
      <c r="G3" s="206"/>
      <c r="H3" s="206"/>
      <c r="I3" s="206"/>
    </row>
    <row r="4" spans="1:9" ht="15">
      <c r="A4" s="214" t="s">
        <v>1185</v>
      </c>
      <c r="B4" s="215" t="s">
        <v>1186</v>
      </c>
      <c r="C4" s="205"/>
      <c r="D4" s="206"/>
      <c r="E4" s="206"/>
      <c r="F4" s="205"/>
      <c r="G4" s="206"/>
      <c r="H4" s="206"/>
      <c r="I4" s="206"/>
    </row>
    <row r="5" spans="1:9" ht="15">
      <c r="A5" s="214" t="s">
        <v>1187</v>
      </c>
      <c r="B5" s="215" t="s">
        <v>1188</v>
      </c>
      <c r="C5" s="205"/>
      <c r="D5" s="206"/>
      <c r="E5" s="206"/>
      <c r="F5" s="205"/>
      <c r="G5" s="206"/>
      <c r="H5" s="206"/>
      <c r="I5" s="206"/>
    </row>
    <row r="6" spans="1:9" ht="15">
      <c r="A6" s="215" t="s">
        <v>1189</v>
      </c>
      <c r="B6" s="214" t="s">
        <v>1190</v>
      </c>
      <c r="C6" s="205"/>
      <c r="D6" s="206"/>
      <c r="E6" s="206"/>
      <c r="F6" s="205"/>
      <c r="G6" s="206"/>
      <c r="H6" s="206"/>
      <c r="I6" s="206"/>
    </row>
    <row r="7" spans="1:9" ht="15">
      <c r="A7" s="215" t="s">
        <v>1191</v>
      </c>
      <c r="B7" s="214" t="s">
        <v>1192</v>
      </c>
      <c r="C7" s="205"/>
      <c r="D7" s="206"/>
      <c r="E7" s="206"/>
      <c r="F7" s="205"/>
      <c r="G7" s="206"/>
      <c r="H7" s="206"/>
      <c r="I7" s="206"/>
    </row>
    <row r="8" spans="1:9" ht="15">
      <c r="A8" s="214" t="s">
        <v>1193</v>
      </c>
      <c r="B8" s="215" t="s">
        <v>1194</v>
      </c>
      <c r="C8" s="205"/>
      <c r="D8" s="206"/>
      <c r="E8" s="206"/>
      <c r="F8" s="205"/>
      <c r="G8" s="206"/>
      <c r="H8" s="206"/>
      <c r="I8" s="206"/>
    </row>
    <row r="9" spans="1:9" ht="15">
      <c r="A9" s="214" t="s">
        <v>1195</v>
      </c>
      <c r="B9" s="215" t="s">
        <v>1196</v>
      </c>
      <c r="C9" s="205"/>
      <c r="D9" s="206"/>
      <c r="E9" s="206"/>
      <c r="F9" s="205"/>
      <c r="G9" s="206"/>
      <c r="H9" s="206"/>
      <c r="I9" s="206"/>
    </row>
    <row r="10" spans="1:9" ht="15">
      <c r="A10" s="214" t="s">
        <v>1197</v>
      </c>
      <c r="B10" s="214" t="s">
        <v>1198</v>
      </c>
      <c r="C10" s="205"/>
      <c r="D10" s="206"/>
      <c r="E10" s="206"/>
      <c r="F10" s="205"/>
      <c r="G10" s="206"/>
      <c r="H10" s="206"/>
      <c r="I10" s="206"/>
    </row>
    <row r="11" spans="1:9" ht="15">
      <c r="A11" s="214" t="s">
        <v>1199</v>
      </c>
      <c r="B11" s="215" t="s">
        <v>1200</v>
      </c>
      <c r="C11" s="205"/>
      <c r="D11" s="206"/>
      <c r="E11" s="206"/>
      <c r="F11" s="205"/>
      <c r="G11" s="206"/>
      <c r="H11" s="206"/>
      <c r="I11" s="206"/>
    </row>
    <row r="12" spans="1:9" ht="15">
      <c r="A12" s="215" t="s">
        <v>1201</v>
      </c>
      <c r="B12" s="215" t="s">
        <v>1202</v>
      </c>
      <c r="C12" s="205"/>
      <c r="D12" s="206"/>
      <c r="E12" s="206"/>
      <c r="F12" s="205"/>
      <c r="G12" s="206"/>
      <c r="H12" s="206"/>
      <c r="I12" s="206"/>
    </row>
    <row r="13" spans="1:9" ht="15">
      <c r="A13" s="214" t="s">
        <v>1203</v>
      </c>
      <c r="B13" s="215" t="s">
        <v>1204</v>
      </c>
      <c r="C13" s="205"/>
      <c r="D13" s="206"/>
      <c r="E13" s="206"/>
      <c r="F13" s="205"/>
      <c r="G13" s="206"/>
      <c r="H13" s="206"/>
      <c r="I13" s="206"/>
    </row>
    <row r="14" spans="1:9" ht="15">
      <c r="A14" s="215" t="s">
        <v>1205</v>
      </c>
      <c r="B14" s="214" t="s">
        <v>1206</v>
      </c>
      <c r="C14" s="205"/>
      <c r="D14" s="206"/>
      <c r="E14" s="206"/>
      <c r="F14" s="205"/>
      <c r="G14" s="206"/>
      <c r="H14" s="206"/>
      <c r="I14" s="206"/>
    </row>
    <row r="15" spans="1:9" ht="15">
      <c r="A15" s="215" t="s">
        <v>1207</v>
      </c>
      <c r="B15" s="214" t="s">
        <v>1208</v>
      </c>
      <c r="C15" s="205"/>
      <c r="D15" s="206"/>
      <c r="E15" s="206"/>
      <c r="F15" s="205"/>
      <c r="G15" s="206"/>
      <c r="H15" s="206"/>
      <c r="I15" s="206"/>
    </row>
    <row r="16" spans="1:9" ht="15">
      <c r="A16" s="215" t="s">
        <v>1209</v>
      </c>
      <c r="B16" s="214" t="s">
        <v>1211</v>
      </c>
      <c r="C16" s="205"/>
      <c r="D16" s="206"/>
      <c r="E16" s="206"/>
      <c r="F16" s="205"/>
      <c r="G16" s="206"/>
      <c r="H16" s="206"/>
      <c r="I16" s="206"/>
    </row>
    <row r="17" spans="1:9" ht="15">
      <c r="A17" s="215" t="s">
        <v>1210</v>
      </c>
      <c r="B17" s="214" t="s">
        <v>1213</v>
      </c>
      <c r="C17" s="205"/>
      <c r="D17" s="206"/>
      <c r="E17" s="206"/>
      <c r="F17" s="205"/>
      <c r="G17" s="206"/>
      <c r="H17" s="206"/>
      <c r="I17" s="206"/>
    </row>
    <row r="18" spans="1:9" ht="15">
      <c r="A18" s="215" t="s">
        <v>1212</v>
      </c>
      <c r="B18" s="214" t="s">
        <v>1215</v>
      </c>
      <c r="C18" s="205"/>
      <c r="D18" s="206"/>
      <c r="E18" s="206"/>
      <c r="F18" s="205"/>
      <c r="G18" s="206"/>
      <c r="H18" s="206"/>
      <c r="I18" s="206"/>
    </row>
    <row r="19" spans="1:9" ht="15">
      <c r="A19" s="214" t="s">
        <v>1214</v>
      </c>
      <c r="B19" s="215" t="s">
        <v>1217</v>
      </c>
      <c r="C19" s="205"/>
      <c r="D19" s="206"/>
      <c r="E19" s="206"/>
      <c r="F19" s="205"/>
      <c r="G19" s="206"/>
      <c r="H19" s="206"/>
      <c r="I19" s="206"/>
    </row>
    <row r="20" spans="1:9" ht="15">
      <c r="A20" s="214" t="s">
        <v>1216</v>
      </c>
      <c r="B20" s="214" t="s">
        <v>1219</v>
      </c>
      <c r="C20" s="205"/>
      <c r="D20" s="206"/>
      <c r="E20" s="206"/>
      <c r="F20" s="205"/>
      <c r="G20" s="206"/>
      <c r="H20" s="206"/>
      <c r="I20" s="206"/>
    </row>
    <row r="21" spans="1:9" ht="15">
      <c r="A21" s="214" t="s">
        <v>1218</v>
      </c>
      <c r="B21" s="215" t="s">
        <v>1221</v>
      </c>
      <c r="C21" s="205"/>
      <c r="D21" s="206"/>
      <c r="E21" s="206"/>
      <c r="F21" s="205"/>
      <c r="G21" s="206"/>
      <c r="H21" s="206"/>
      <c r="I21" s="206"/>
    </row>
    <row r="22" spans="1:9" ht="15">
      <c r="A22" s="214" t="s">
        <v>1220</v>
      </c>
      <c r="B22" s="215" t="s">
        <v>1223</v>
      </c>
      <c r="C22" s="205"/>
      <c r="D22" s="206"/>
      <c r="E22" s="206"/>
      <c r="F22" s="205"/>
      <c r="G22" s="206"/>
      <c r="H22" s="206"/>
      <c r="I22" s="206"/>
    </row>
    <row r="23" spans="1:9" ht="15">
      <c r="A23" s="214" t="s">
        <v>1222</v>
      </c>
      <c r="B23" s="215" t="s">
        <v>1225</v>
      </c>
      <c r="C23" s="205"/>
      <c r="D23" s="206"/>
      <c r="E23" s="206"/>
      <c r="F23" s="205"/>
      <c r="G23" s="206"/>
      <c r="H23" s="206"/>
      <c r="I23" s="206"/>
    </row>
    <row r="24" spans="1:9" ht="15">
      <c r="A24" s="214" t="s">
        <v>1224</v>
      </c>
      <c r="B24" s="215" t="s">
        <v>1227</v>
      </c>
      <c r="C24" s="205"/>
      <c r="D24" s="206"/>
      <c r="E24" s="206"/>
      <c r="F24" s="205"/>
      <c r="G24" s="206"/>
      <c r="H24" s="206"/>
      <c r="I24" s="206"/>
    </row>
    <row r="25" spans="1:9" ht="15">
      <c r="A25" s="214" t="s">
        <v>1226</v>
      </c>
      <c r="B25" s="214" t="s">
        <v>1229</v>
      </c>
      <c r="C25" s="206"/>
      <c r="D25" s="206"/>
      <c r="E25" s="206"/>
      <c r="F25" s="206"/>
      <c r="G25" s="206"/>
      <c r="H25" s="206"/>
      <c r="I25" s="206"/>
    </row>
    <row r="26" spans="1:9" ht="15">
      <c r="A26" s="214" t="s">
        <v>1228</v>
      </c>
      <c r="B26" s="215" t="s">
        <v>1231</v>
      </c>
      <c r="C26" s="206"/>
      <c r="D26" s="206"/>
      <c r="E26" s="206"/>
      <c r="F26" s="206"/>
      <c r="G26" s="206"/>
      <c r="H26" s="206"/>
      <c r="I26" s="206"/>
    </row>
    <row r="27" spans="1:9" ht="15">
      <c r="A27" s="214" t="s">
        <v>1230</v>
      </c>
      <c r="B27" s="214" t="s">
        <v>1233</v>
      </c>
      <c r="C27" s="206"/>
      <c r="D27" s="206"/>
      <c r="E27" s="206"/>
      <c r="F27" s="206"/>
      <c r="G27" s="206"/>
      <c r="H27" s="206"/>
      <c r="I27" s="206"/>
    </row>
    <row r="28" spans="1:9" ht="15">
      <c r="A28" s="214" t="s">
        <v>1232</v>
      </c>
      <c r="B28" s="215" t="s">
        <v>1235</v>
      </c>
      <c r="C28" s="206"/>
      <c r="D28" s="206"/>
      <c r="E28" s="206"/>
      <c r="F28" s="206"/>
      <c r="G28" s="206"/>
      <c r="H28" s="206"/>
      <c r="I28" s="206"/>
    </row>
    <row r="29" spans="1:9" ht="15">
      <c r="A29" s="215" t="s">
        <v>1234</v>
      </c>
      <c r="B29" s="214" t="s">
        <v>1237</v>
      </c>
      <c r="C29" s="206"/>
      <c r="D29" s="206"/>
      <c r="E29" s="206"/>
      <c r="F29" s="206"/>
      <c r="G29" s="206"/>
      <c r="H29" s="206"/>
      <c r="I29" s="206"/>
    </row>
    <row r="30" spans="1:9" ht="15">
      <c r="A30" s="214" t="s">
        <v>1236</v>
      </c>
      <c r="B30" s="214" t="s">
        <v>1239</v>
      </c>
      <c r="C30" s="206"/>
      <c r="D30" s="206"/>
      <c r="E30" s="206"/>
      <c r="F30" s="206"/>
      <c r="G30" s="206"/>
      <c r="H30" s="206"/>
      <c r="I30" s="206"/>
    </row>
    <row r="31" spans="1:9" ht="15">
      <c r="A31" s="214" t="s">
        <v>1238</v>
      </c>
      <c r="B31" s="214" t="s">
        <v>1241</v>
      </c>
      <c r="C31" s="206"/>
      <c r="D31" s="206"/>
      <c r="E31" s="206"/>
      <c r="F31" s="206"/>
      <c r="G31" s="206"/>
      <c r="H31" s="206"/>
      <c r="I31" s="206"/>
    </row>
    <row r="32" spans="1:9" ht="15">
      <c r="A32" s="215" t="s">
        <v>1240</v>
      </c>
      <c r="B32" s="214" t="s">
        <v>1243</v>
      </c>
      <c r="C32" s="206"/>
      <c r="D32" s="206"/>
      <c r="E32" s="206"/>
      <c r="F32" s="206"/>
      <c r="G32" s="206"/>
      <c r="H32" s="206"/>
      <c r="I32" s="206"/>
    </row>
    <row r="33" spans="1:9" ht="15">
      <c r="A33" s="214" t="s">
        <v>1242</v>
      </c>
      <c r="B33" s="216"/>
      <c r="C33" s="206"/>
      <c r="D33" s="206"/>
      <c r="E33" s="206"/>
      <c r="F33" s="206"/>
      <c r="G33" s="206"/>
      <c r="H33" s="206"/>
      <c r="I33" s="206"/>
    </row>
    <row r="34" spans="1:9" ht="15">
      <c r="A34" s="214" t="s">
        <v>1244</v>
      </c>
      <c r="B34" s="215"/>
      <c r="C34" s="206"/>
      <c r="D34" s="206"/>
      <c r="E34" s="206"/>
      <c r="F34" s="206"/>
      <c r="G34" s="206"/>
      <c r="H34" s="206"/>
      <c r="I34" s="206"/>
    </row>
    <row r="35" spans="1:9" ht="15">
      <c r="A35" s="214" t="s">
        <v>1245</v>
      </c>
      <c r="B35" s="215"/>
      <c r="C35" s="205"/>
      <c r="D35" s="205"/>
      <c r="E35" s="206"/>
      <c r="F35" s="206"/>
      <c r="G35" s="206"/>
      <c r="H35" s="206"/>
      <c r="I35" s="206"/>
    </row>
    <row r="36" spans="1:9" ht="15">
      <c r="A36" s="215" t="s">
        <v>1246</v>
      </c>
      <c r="B36" s="215"/>
      <c r="C36" s="205"/>
      <c r="D36" s="205"/>
      <c r="E36" s="206"/>
      <c r="F36" s="206"/>
      <c r="G36" s="206"/>
      <c r="H36" s="206"/>
      <c r="I36" s="206"/>
    </row>
    <row r="37" spans="1:9" ht="15">
      <c r="A37" s="214" t="s">
        <v>1247</v>
      </c>
      <c r="B37" s="215"/>
      <c r="C37" s="205"/>
      <c r="D37" s="205"/>
      <c r="E37" s="206"/>
      <c r="F37" s="206"/>
      <c r="G37" s="206"/>
      <c r="H37" s="206"/>
      <c r="I37" s="206"/>
    </row>
    <row r="38" spans="1:9" ht="15">
      <c r="A38" s="214" t="s">
        <v>1248</v>
      </c>
      <c r="B38" s="215"/>
      <c r="C38" s="205"/>
      <c r="D38" s="205"/>
      <c r="E38" s="206"/>
      <c r="F38" s="206"/>
      <c r="G38" s="206"/>
      <c r="H38" s="206"/>
      <c r="I38" s="206"/>
    </row>
    <row r="39" spans="1:9" ht="15">
      <c r="A39" s="214" t="s">
        <v>1249</v>
      </c>
      <c r="B39" s="215"/>
      <c r="C39" s="205"/>
      <c r="D39" s="205"/>
      <c r="E39" s="206"/>
      <c r="F39" s="206"/>
      <c r="G39" s="206"/>
      <c r="H39" s="206"/>
      <c r="I39" s="206"/>
    </row>
    <row r="40" spans="1:9" ht="15">
      <c r="A40" s="214" t="s">
        <v>1250</v>
      </c>
      <c r="B40" s="215"/>
      <c r="C40" s="205"/>
      <c r="D40" s="205"/>
      <c r="E40" s="206"/>
      <c r="F40" s="206"/>
      <c r="G40" s="206"/>
      <c r="H40" s="206"/>
      <c r="I40" s="206"/>
    </row>
    <row r="41" spans="1:9" ht="15">
      <c r="A41" s="214" t="s">
        <v>1251</v>
      </c>
      <c r="B41" s="215"/>
      <c r="C41" s="205"/>
      <c r="D41" s="205"/>
      <c r="E41" s="206"/>
      <c r="F41" s="206"/>
      <c r="G41" s="206"/>
      <c r="H41" s="206"/>
      <c r="I41" s="206"/>
    </row>
    <row r="42" spans="1:9" ht="15">
      <c r="A42" s="214" t="s">
        <v>1252</v>
      </c>
      <c r="B42" s="215"/>
      <c r="C42" s="205"/>
      <c r="D42" s="205"/>
      <c r="E42" s="206"/>
      <c r="F42" s="206"/>
      <c r="G42" s="206"/>
      <c r="H42" s="206"/>
      <c r="I42" s="206"/>
    </row>
    <row r="43" spans="1:9" ht="15">
      <c r="A43" s="215" t="s">
        <v>1253</v>
      </c>
      <c r="B43" s="215"/>
      <c r="C43" s="205"/>
      <c r="D43" s="205"/>
      <c r="E43" s="206"/>
      <c r="F43" s="206"/>
      <c r="G43" s="206"/>
      <c r="H43" s="206"/>
      <c r="I43" s="206"/>
    </row>
    <row r="44" spans="1:9" ht="15">
      <c r="A44" s="214" t="s">
        <v>1254</v>
      </c>
      <c r="B44" s="215"/>
      <c r="C44" s="205"/>
      <c r="D44" s="205"/>
      <c r="E44" s="206"/>
      <c r="F44" s="206"/>
      <c r="G44" s="206"/>
      <c r="H44" s="206"/>
      <c r="I44" s="206"/>
    </row>
    <row r="45" spans="1:9" ht="15">
      <c r="A45" s="214" t="s">
        <v>1255</v>
      </c>
      <c r="B45" s="215"/>
      <c r="C45" s="205"/>
      <c r="D45" s="205"/>
      <c r="E45" s="206"/>
      <c r="F45" s="206"/>
      <c r="G45" s="206"/>
      <c r="H45" s="206"/>
      <c r="I45" s="206"/>
    </row>
    <row r="46" spans="1:9" ht="15">
      <c r="A46" s="214" t="s">
        <v>1190</v>
      </c>
      <c r="B46" s="215"/>
      <c r="C46" s="205"/>
      <c r="D46" s="205"/>
      <c r="E46" s="206"/>
      <c r="F46" s="206"/>
      <c r="G46" s="206"/>
      <c r="H46" s="206"/>
      <c r="I46" s="206"/>
    </row>
    <row r="47" spans="1:9" ht="15">
      <c r="A47" s="215" t="s">
        <v>1256</v>
      </c>
      <c r="B47" s="215"/>
      <c r="C47" s="205"/>
      <c r="D47" s="205"/>
      <c r="E47" s="206"/>
      <c r="F47" s="206"/>
      <c r="G47" s="206"/>
      <c r="H47" s="206"/>
      <c r="I47" s="206"/>
    </row>
    <row r="48" spans="1:9" ht="15">
      <c r="A48" s="214" t="s">
        <v>1257</v>
      </c>
      <c r="B48" s="215"/>
      <c r="C48" s="205"/>
      <c r="D48" s="205"/>
      <c r="E48" s="206"/>
      <c r="F48" s="206"/>
      <c r="G48" s="206"/>
      <c r="H48" s="206"/>
      <c r="I48" s="206"/>
    </row>
    <row r="49" spans="1:9" ht="15">
      <c r="A49" s="215" t="s">
        <v>1258</v>
      </c>
      <c r="B49" s="215"/>
      <c r="C49" s="205"/>
      <c r="D49" s="205"/>
      <c r="E49" s="206"/>
      <c r="F49" s="206"/>
      <c r="G49" s="206"/>
      <c r="H49" s="206"/>
      <c r="I49" s="206"/>
    </row>
    <row r="50" spans="1:9" ht="15">
      <c r="A50" s="214" t="s">
        <v>1259</v>
      </c>
      <c r="B50" s="215"/>
      <c r="C50" s="205"/>
      <c r="D50" s="205"/>
      <c r="E50" s="206"/>
      <c r="F50" s="206"/>
      <c r="G50" s="206"/>
      <c r="H50" s="206"/>
      <c r="I50" s="206"/>
    </row>
    <row r="51" spans="1:9" ht="15">
      <c r="A51" s="214" t="s">
        <v>1260</v>
      </c>
      <c r="B51" s="215"/>
      <c r="C51" s="205"/>
      <c r="D51" s="205"/>
      <c r="E51" s="206"/>
      <c r="F51" s="206"/>
      <c r="G51" s="206"/>
      <c r="H51" s="206"/>
      <c r="I51" s="206"/>
    </row>
    <row r="52" spans="1:9" ht="15">
      <c r="A52" s="215" t="s">
        <v>1261</v>
      </c>
      <c r="B52" s="215"/>
      <c r="C52" s="205"/>
      <c r="D52" s="205"/>
      <c r="E52" s="206"/>
      <c r="F52" s="206"/>
      <c r="G52" s="206"/>
      <c r="H52" s="206"/>
      <c r="I52" s="206"/>
    </row>
    <row r="53" spans="1:9" ht="15">
      <c r="A53" s="214" t="s">
        <v>1262</v>
      </c>
      <c r="B53" s="215"/>
      <c r="C53" s="205"/>
      <c r="D53" s="205"/>
      <c r="E53" s="206"/>
      <c r="F53" s="206"/>
      <c r="G53" s="206"/>
      <c r="H53" s="206"/>
      <c r="I53" s="206"/>
    </row>
    <row r="54" spans="1:9" ht="15">
      <c r="A54" s="214" t="s">
        <v>1263</v>
      </c>
      <c r="B54" s="215"/>
      <c r="C54" s="205"/>
      <c r="D54" s="205"/>
      <c r="E54" s="206"/>
      <c r="F54" s="206"/>
      <c r="G54" s="206"/>
      <c r="H54" s="206"/>
      <c r="I54" s="206"/>
    </row>
    <row r="55" spans="1:9" ht="15">
      <c r="A55" s="214" t="s">
        <v>1264</v>
      </c>
      <c r="B55" s="215"/>
      <c r="C55" s="205"/>
      <c r="D55" s="205"/>
      <c r="E55" s="206"/>
      <c r="F55" s="206"/>
      <c r="G55" s="206"/>
      <c r="H55" s="206"/>
      <c r="I55" s="206"/>
    </row>
    <row r="56" spans="1:9" ht="15">
      <c r="A56" s="215" t="s">
        <v>1265</v>
      </c>
      <c r="B56" s="215"/>
      <c r="C56" s="205"/>
      <c r="D56" s="205"/>
      <c r="E56" s="206"/>
      <c r="F56" s="206"/>
      <c r="G56" s="206"/>
      <c r="H56" s="206"/>
      <c r="I56" s="206"/>
    </row>
    <row r="57" spans="1:9" ht="15">
      <c r="A57" s="214" t="s">
        <v>1266</v>
      </c>
      <c r="B57" s="215"/>
      <c r="C57" s="205"/>
      <c r="D57" s="205"/>
      <c r="E57" s="206"/>
      <c r="F57" s="206"/>
      <c r="G57" s="206"/>
      <c r="H57" s="206"/>
      <c r="I57" s="206"/>
    </row>
    <row r="58" spans="1:9" ht="15">
      <c r="A58" s="214" t="s">
        <v>1267</v>
      </c>
      <c r="B58" s="215"/>
      <c r="C58" s="205"/>
      <c r="D58" s="205"/>
      <c r="E58" s="206"/>
      <c r="F58" s="206"/>
      <c r="G58" s="206"/>
      <c r="H58" s="206"/>
      <c r="I58" s="206"/>
    </row>
    <row r="59" spans="1:9" ht="15">
      <c r="A59" s="214" t="s">
        <v>1268</v>
      </c>
      <c r="B59" s="215"/>
      <c r="C59" s="205"/>
      <c r="D59" s="205"/>
      <c r="E59" s="206"/>
      <c r="F59" s="206"/>
      <c r="G59" s="206"/>
      <c r="H59" s="206"/>
      <c r="I59" s="206"/>
    </row>
    <row r="60" spans="1:9" ht="15">
      <c r="A60" s="215" t="s">
        <v>1269</v>
      </c>
      <c r="B60" s="215"/>
      <c r="C60" s="205"/>
      <c r="D60" s="205"/>
      <c r="E60" s="206"/>
      <c r="F60" s="206"/>
      <c r="G60" s="206"/>
      <c r="H60" s="206"/>
      <c r="I60" s="206"/>
    </row>
    <row r="61" spans="1:9" ht="15">
      <c r="A61" s="215" t="s">
        <v>1270</v>
      </c>
      <c r="B61" s="215"/>
      <c r="C61" s="205"/>
      <c r="D61" s="205"/>
      <c r="E61" s="206"/>
      <c r="F61" s="206"/>
      <c r="G61" s="206"/>
      <c r="H61" s="206"/>
      <c r="I61" s="206"/>
    </row>
    <row r="62" spans="1:9" ht="15">
      <c r="A62" s="215" t="s">
        <v>1271</v>
      </c>
      <c r="B62" s="215"/>
      <c r="C62" s="205"/>
      <c r="D62" s="205"/>
      <c r="E62" s="206"/>
      <c r="F62" s="206"/>
      <c r="G62" s="206"/>
      <c r="H62" s="206"/>
      <c r="I62" s="206"/>
    </row>
    <row r="63" spans="1:9" ht="15">
      <c r="A63" s="215" t="s">
        <v>1272</v>
      </c>
      <c r="B63" s="215"/>
      <c r="C63" s="205"/>
      <c r="D63" s="205"/>
      <c r="E63" s="206"/>
      <c r="F63" s="206"/>
      <c r="G63" s="206"/>
      <c r="H63" s="206"/>
      <c r="I63" s="206"/>
    </row>
    <row r="64" spans="1:9" ht="15">
      <c r="A64" s="214" t="s">
        <v>1273</v>
      </c>
      <c r="B64" s="215"/>
      <c r="C64" s="205"/>
      <c r="D64" s="205"/>
      <c r="E64" s="206"/>
      <c r="F64" s="206"/>
      <c r="G64" s="206"/>
      <c r="H64" s="206"/>
      <c r="I64" s="206"/>
    </row>
    <row r="65" spans="1:9" ht="15">
      <c r="A65" s="214" t="s">
        <v>1274</v>
      </c>
      <c r="B65" s="215"/>
      <c r="C65" s="205"/>
      <c r="D65" s="205"/>
      <c r="E65" s="206"/>
      <c r="F65" s="206"/>
      <c r="G65" s="206"/>
      <c r="H65" s="206"/>
      <c r="I65" s="206"/>
    </row>
    <row r="66" spans="1:9" ht="15">
      <c r="A66" s="214" t="s">
        <v>1275</v>
      </c>
      <c r="B66" s="215"/>
      <c r="C66" s="205"/>
      <c r="D66" s="205"/>
      <c r="E66" s="206"/>
      <c r="F66" s="206"/>
      <c r="G66" s="206"/>
      <c r="H66" s="206"/>
      <c r="I66" s="206"/>
    </row>
    <row r="67" spans="1:9" ht="15">
      <c r="A67" s="214" t="s">
        <v>1276</v>
      </c>
      <c r="B67" s="215"/>
      <c r="C67" s="205"/>
      <c r="D67" s="205"/>
      <c r="E67" s="206"/>
      <c r="F67" s="206"/>
      <c r="G67" s="206"/>
      <c r="H67" s="206"/>
      <c r="I67" s="206"/>
    </row>
    <row r="68" spans="1:9" ht="15">
      <c r="A68" s="214" t="s">
        <v>1277</v>
      </c>
      <c r="B68" s="215"/>
      <c r="C68" s="205"/>
      <c r="D68" s="205"/>
      <c r="E68" s="206"/>
      <c r="F68" s="206"/>
      <c r="G68" s="206"/>
      <c r="H68" s="206"/>
      <c r="I68" s="206"/>
    </row>
    <row r="69" spans="1:9" ht="15">
      <c r="A69" s="214" t="s">
        <v>1278</v>
      </c>
      <c r="B69" s="215"/>
      <c r="C69" s="205"/>
      <c r="D69" s="205"/>
      <c r="E69" s="206"/>
      <c r="F69" s="206"/>
      <c r="G69" s="206"/>
      <c r="H69" s="206"/>
      <c r="I69" s="206"/>
    </row>
    <row r="70" spans="1:9" ht="15">
      <c r="A70" s="214" t="s">
        <v>1279</v>
      </c>
      <c r="B70" s="215"/>
      <c r="C70" s="205"/>
      <c r="D70" s="205"/>
      <c r="E70" s="206"/>
      <c r="F70" s="206"/>
      <c r="G70" s="206"/>
      <c r="H70" s="206"/>
      <c r="I70" s="206"/>
    </row>
    <row r="71" spans="1:9" ht="15">
      <c r="A71" s="214" t="s">
        <v>1280</v>
      </c>
      <c r="B71" s="215"/>
      <c r="C71" s="205"/>
      <c r="D71" s="205"/>
      <c r="E71" s="206"/>
      <c r="F71" s="206"/>
      <c r="G71" s="206"/>
      <c r="H71" s="206"/>
      <c r="I71" s="206"/>
    </row>
    <row r="72" spans="1:9" ht="15">
      <c r="A72" s="214" t="s">
        <v>1281</v>
      </c>
      <c r="B72" s="215"/>
      <c r="C72" s="205"/>
      <c r="D72" s="205"/>
      <c r="E72" s="206"/>
      <c r="F72" s="206"/>
      <c r="G72" s="206"/>
      <c r="H72" s="206"/>
      <c r="I72" s="206"/>
    </row>
    <row r="73" spans="1:9" ht="15">
      <c r="A73" s="214" t="s">
        <v>1282</v>
      </c>
      <c r="B73" s="215"/>
      <c r="C73" s="205"/>
      <c r="D73" s="205"/>
      <c r="E73" s="206"/>
      <c r="F73" s="206"/>
      <c r="G73" s="206"/>
      <c r="H73" s="206"/>
      <c r="I73" s="206"/>
    </row>
    <row r="74" spans="1:9" ht="15">
      <c r="A74" s="214" t="s">
        <v>1283</v>
      </c>
      <c r="B74" s="215"/>
      <c r="C74" s="205"/>
      <c r="D74" s="205"/>
      <c r="E74" s="206"/>
      <c r="F74" s="206"/>
      <c r="G74" s="206"/>
      <c r="H74" s="206"/>
      <c r="I74" s="206"/>
    </row>
    <row r="75" spans="1:9" ht="15">
      <c r="A75" s="214" t="s">
        <v>1284</v>
      </c>
      <c r="B75" s="215"/>
      <c r="C75" s="205"/>
      <c r="D75" s="205"/>
      <c r="E75" s="206"/>
      <c r="F75" s="206"/>
      <c r="G75" s="206"/>
      <c r="H75" s="206"/>
      <c r="I75" s="206"/>
    </row>
    <row r="76" spans="1:9" ht="15">
      <c r="A76" s="215" t="s">
        <v>1285</v>
      </c>
      <c r="B76" s="215"/>
      <c r="C76" s="205"/>
      <c r="D76" s="205"/>
      <c r="E76" s="206"/>
      <c r="F76" s="206"/>
      <c r="G76" s="206"/>
      <c r="H76" s="206"/>
      <c r="I76" s="206"/>
    </row>
    <row r="77" spans="1:9" ht="15">
      <c r="A77" s="214" t="s">
        <v>1286</v>
      </c>
      <c r="B77" s="215"/>
      <c r="C77" s="205"/>
      <c r="D77" s="205"/>
      <c r="E77" s="206"/>
      <c r="F77" s="206"/>
      <c r="G77" s="206"/>
      <c r="H77" s="206"/>
      <c r="I77" s="206"/>
    </row>
    <row r="78" spans="1:9" ht="15">
      <c r="A78" s="215" t="s">
        <v>1287</v>
      </c>
      <c r="B78" s="215"/>
      <c r="C78" s="205"/>
      <c r="D78" s="205"/>
      <c r="E78" s="206"/>
      <c r="F78" s="206"/>
      <c r="G78" s="206"/>
      <c r="H78" s="206"/>
      <c r="I78" s="206"/>
    </row>
    <row r="79" spans="1:9" ht="15">
      <c r="A79" s="214" t="s">
        <v>1288</v>
      </c>
      <c r="B79" s="215"/>
      <c r="C79" s="205"/>
      <c r="D79" s="205"/>
      <c r="E79" s="206"/>
      <c r="F79" s="206"/>
      <c r="G79" s="206"/>
      <c r="H79" s="206"/>
      <c r="I79" s="206"/>
    </row>
    <row r="80" spans="1:9" ht="15">
      <c r="A80" s="214" t="s">
        <v>1289</v>
      </c>
      <c r="B80" s="215"/>
      <c r="C80" s="205"/>
      <c r="D80" s="205"/>
      <c r="E80" s="206"/>
      <c r="F80" s="206"/>
      <c r="G80" s="206"/>
      <c r="H80" s="206"/>
      <c r="I80" s="206"/>
    </row>
    <row r="81" spans="1:9" ht="15">
      <c r="A81" s="214" t="s">
        <v>1290</v>
      </c>
      <c r="B81" s="215"/>
      <c r="C81" s="205"/>
      <c r="D81" s="205"/>
      <c r="E81" s="206"/>
      <c r="F81" s="206"/>
      <c r="G81" s="206"/>
      <c r="H81" s="206"/>
      <c r="I81" s="206"/>
    </row>
    <row r="82" spans="1:9" ht="15">
      <c r="A82" s="214" t="s">
        <v>1291</v>
      </c>
      <c r="B82" s="215"/>
      <c r="C82" s="205"/>
      <c r="D82" s="205"/>
      <c r="E82" s="206"/>
      <c r="F82" s="206"/>
      <c r="G82" s="206"/>
      <c r="H82" s="206"/>
      <c r="I82" s="206"/>
    </row>
    <row r="83" spans="1:9" ht="15">
      <c r="A83" s="215" t="s">
        <v>1292</v>
      </c>
      <c r="B83" s="215"/>
      <c r="C83" s="205"/>
      <c r="D83" s="205"/>
      <c r="E83" s="206"/>
      <c r="F83" s="206"/>
      <c r="G83" s="206"/>
      <c r="H83" s="206"/>
      <c r="I83" s="206"/>
    </row>
    <row r="84" spans="1:9" ht="15">
      <c r="A84" s="214" t="s">
        <v>1293</v>
      </c>
      <c r="B84" s="215"/>
      <c r="C84" s="205"/>
      <c r="D84" s="205"/>
      <c r="E84" s="206"/>
      <c r="F84" s="206"/>
      <c r="G84" s="206"/>
      <c r="H84" s="206"/>
      <c r="I84" s="206"/>
    </row>
    <row r="85" spans="1:9" ht="15">
      <c r="A85" s="215" t="s">
        <v>1294</v>
      </c>
      <c r="B85" s="215"/>
      <c r="C85" s="205"/>
      <c r="D85" s="205"/>
      <c r="E85" s="206"/>
      <c r="F85" s="206"/>
      <c r="G85" s="206"/>
      <c r="H85" s="206"/>
      <c r="I85" s="206"/>
    </row>
    <row r="86" spans="1:9" ht="15">
      <c r="A86" s="214" t="s">
        <v>1295</v>
      </c>
      <c r="B86" s="215"/>
      <c r="C86" s="205"/>
      <c r="D86" s="205"/>
      <c r="E86" s="206"/>
      <c r="F86" s="206"/>
      <c r="G86" s="206"/>
      <c r="H86" s="206"/>
      <c r="I86" s="206"/>
    </row>
    <row r="87" spans="1:9" ht="15">
      <c r="A87" s="214" t="s">
        <v>1296</v>
      </c>
      <c r="B87" s="215"/>
      <c r="C87" s="205"/>
      <c r="D87" s="205"/>
      <c r="E87" s="206"/>
      <c r="F87" s="206"/>
      <c r="G87" s="206"/>
      <c r="H87" s="206"/>
      <c r="I87" s="206"/>
    </row>
    <row r="88" spans="1:9" ht="15">
      <c r="A88" s="214" t="s">
        <v>1297</v>
      </c>
      <c r="B88" s="215"/>
      <c r="C88" s="205"/>
      <c r="D88" s="205"/>
      <c r="E88" s="206"/>
      <c r="F88" s="206"/>
      <c r="G88" s="206"/>
      <c r="H88" s="206"/>
      <c r="I88" s="206"/>
    </row>
    <row r="89" spans="1:9" ht="15">
      <c r="A89" s="215" t="s">
        <v>1298</v>
      </c>
      <c r="B89" s="215"/>
      <c r="C89" s="205"/>
      <c r="D89" s="205"/>
      <c r="E89" s="206"/>
      <c r="F89" s="206"/>
      <c r="G89" s="206"/>
      <c r="H89" s="206"/>
      <c r="I89" s="206"/>
    </row>
    <row r="90" spans="1:9" ht="15">
      <c r="A90" s="215" t="s">
        <v>1299</v>
      </c>
      <c r="B90" s="215"/>
      <c r="C90" s="205"/>
      <c r="D90" s="205"/>
      <c r="E90" s="206"/>
      <c r="F90" s="206"/>
      <c r="G90" s="206"/>
      <c r="H90" s="206"/>
      <c r="I90" s="206"/>
    </row>
    <row r="91" spans="1:9" ht="15">
      <c r="A91" s="214" t="s">
        <v>1300</v>
      </c>
      <c r="B91" s="215"/>
      <c r="C91" s="205"/>
      <c r="D91" s="205"/>
      <c r="E91" s="206"/>
      <c r="F91" s="206"/>
      <c r="G91" s="206"/>
      <c r="H91" s="206"/>
      <c r="I91" s="206"/>
    </row>
    <row r="92" spans="1:9" ht="15">
      <c r="A92" s="214" t="s">
        <v>1301</v>
      </c>
      <c r="B92" s="215"/>
      <c r="C92" s="205"/>
      <c r="D92" s="205"/>
      <c r="E92" s="206"/>
      <c r="F92" s="206"/>
      <c r="G92" s="206"/>
      <c r="H92" s="206"/>
      <c r="I92" s="206"/>
    </row>
    <row r="93" spans="1:9" ht="15">
      <c r="A93" s="214" t="s">
        <v>1302</v>
      </c>
      <c r="B93" s="215"/>
      <c r="C93" s="205"/>
      <c r="D93" s="205"/>
      <c r="E93" s="206"/>
      <c r="F93" s="206"/>
      <c r="G93" s="206"/>
      <c r="H93" s="206"/>
      <c r="I93" s="206"/>
    </row>
    <row r="94" spans="1:9" ht="15">
      <c r="A94" s="214" t="s">
        <v>1303</v>
      </c>
      <c r="B94" s="215"/>
      <c r="C94" s="205"/>
      <c r="D94" s="205"/>
      <c r="E94" s="206"/>
      <c r="F94" s="206"/>
      <c r="G94" s="206"/>
      <c r="H94" s="206"/>
      <c r="I94" s="206"/>
    </row>
    <row r="95" spans="1:9" ht="15">
      <c r="A95" s="215" t="s">
        <v>1304</v>
      </c>
      <c r="B95" s="215"/>
      <c r="C95" s="205"/>
      <c r="D95" s="205"/>
      <c r="E95" s="206"/>
      <c r="F95" s="206"/>
      <c r="G95" s="206"/>
      <c r="H95" s="206"/>
      <c r="I95" s="206"/>
    </row>
    <row r="96" spans="1:9" ht="15">
      <c r="A96" s="214" t="s">
        <v>1305</v>
      </c>
      <c r="B96" s="215"/>
      <c r="C96" s="205"/>
      <c r="D96" s="205"/>
      <c r="E96" s="206"/>
      <c r="F96" s="206"/>
      <c r="G96" s="206"/>
      <c r="H96" s="206"/>
      <c r="I96" s="206"/>
    </row>
    <row r="97" spans="1:9" ht="15">
      <c r="A97" s="214" t="s">
        <v>1306</v>
      </c>
      <c r="B97" s="215"/>
      <c r="C97" s="205"/>
      <c r="D97" s="205"/>
      <c r="E97" s="206"/>
      <c r="F97" s="206"/>
      <c r="G97" s="206"/>
      <c r="H97" s="206"/>
      <c r="I97" s="206"/>
    </row>
    <row r="98" spans="1:9" ht="15">
      <c r="A98" s="214" t="s">
        <v>1307</v>
      </c>
      <c r="B98" s="215"/>
      <c r="C98" s="205"/>
      <c r="D98" s="205"/>
      <c r="E98" s="206"/>
      <c r="F98" s="206"/>
      <c r="G98" s="206"/>
      <c r="H98" s="206"/>
      <c r="I98" s="206"/>
    </row>
    <row r="99" spans="1:9" ht="15">
      <c r="A99" s="214" t="s">
        <v>1308</v>
      </c>
      <c r="B99" s="215"/>
      <c r="C99" s="205"/>
      <c r="D99" s="205"/>
      <c r="E99" s="206"/>
      <c r="F99" s="206"/>
      <c r="G99" s="206"/>
      <c r="H99" s="206"/>
      <c r="I99" s="206"/>
    </row>
    <row r="100" spans="1:9" ht="15">
      <c r="A100" s="214" t="s">
        <v>1309</v>
      </c>
      <c r="B100" s="215"/>
      <c r="C100" s="205"/>
      <c r="D100" s="205"/>
      <c r="E100" s="206"/>
      <c r="F100" s="206"/>
      <c r="G100" s="206"/>
      <c r="H100" s="206"/>
      <c r="I100" s="206"/>
    </row>
    <row r="101" spans="1:9" ht="15">
      <c r="A101" s="214" t="s">
        <v>1310</v>
      </c>
      <c r="B101" s="215"/>
      <c r="C101" s="205"/>
      <c r="D101" s="205"/>
      <c r="E101" s="206"/>
      <c r="F101" s="206"/>
      <c r="G101" s="206"/>
      <c r="H101" s="206"/>
      <c r="I101" s="206"/>
    </row>
    <row r="102" spans="1:9" ht="15">
      <c r="A102" s="214" t="s">
        <v>1311</v>
      </c>
      <c r="B102" s="215"/>
      <c r="C102" s="205"/>
      <c r="D102" s="205"/>
      <c r="E102" s="206"/>
      <c r="F102" s="206"/>
      <c r="G102" s="206"/>
      <c r="H102" s="206"/>
      <c r="I102" s="206"/>
    </row>
    <row r="103" spans="1:9" ht="15">
      <c r="A103" s="214" t="s">
        <v>1312</v>
      </c>
      <c r="B103" s="215"/>
      <c r="C103" s="205"/>
      <c r="D103" s="205"/>
      <c r="E103" s="206"/>
      <c r="F103" s="206"/>
      <c r="G103" s="206"/>
      <c r="H103" s="206"/>
      <c r="I103" s="206"/>
    </row>
    <row r="104" spans="1:9" ht="15">
      <c r="A104" s="214" t="s">
        <v>1313</v>
      </c>
      <c r="B104" s="215"/>
      <c r="C104" s="205"/>
      <c r="D104" s="205"/>
      <c r="E104" s="206"/>
      <c r="F104" s="206"/>
      <c r="G104" s="206"/>
      <c r="H104" s="206"/>
      <c r="I104" s="206"/>
    </row>
    <row r="105" spans="1:9" ht="15">
      <c r="A105" s="214" t="s">
        <v>1314</v>
      </c>
      <c r="B105" s="215"/>
      <c r="C105" s="205"/>
      <c r="D105" s="205"/>
      <c r="E105" s="206"/>
      <c r="F105" s="206"/>
      <c r="G105" s="206"/>
      <c r="H105" s="206"/>
      <c r="I105" s="206"/>
    </row>
    <row r="106" spans="1:9" ht="15">
      <c r="A106" s="214" t="s">
        <v>1315</v>
      </c>
      <c r="B106" s="215"/>
      <c r="C106" s="205"/>
      <c r="D106" s="205"/>
      <c r="E106" s="206"/>
      <c r="F106" s="206"/>
      <c r="G106" s="206"/>
      <c r="H106" s="206"/>
      <c r="I106" s="206"/>
    </row>
    <row r="107" spans="1:9" ht="15">
      <c r="A107" s="214" t="s">
        <v>1316</v>
      </c>
      <c r="B107" s="215"/>
      <c r="C107" s="205"/>
      <c r="D107" s="205"/>
      <c r="E107" s="206"/>
      <c r="F107" s="206"/>
      <c r="G107" s="206"/>
      <c r="H107" s="206"/>
      <c r="I107" s="206"/>
    </row>
    <row r="108" spans="1:9" ht="15">
      <c r="A108" s="214" t="s">
        <v>1317</v>
      </c>
      <c r="B108" s="215"/>
      <c r="C108" s="205"/>
      <c r="D108" s="205"/>
      <c r="E108" s="206"/>
      <c r="F108" s="206"/>
      <c r="G108" s="206"/>
      <c r="H108" s="206"/>
      <c r="I108" s="206"/>
    </row>
    <row r="109" spans="1:9" ht="15">
      <c r="A109" s="214" t="s">
        <v>1318</v>
      </c>
      <c r="B109" s="215"/>
      <c r="C109" s="205"/>
      <c r="D109" s="205"/>
      <c r="E109" s="206"/>
      <c r="F109" s="206"/>
      <c r="G109" s="206"/>
      <c r="H109" s="206"/>
      <c r="I109" s="206"/>
    </row>
    <row r="110" spans="1:9" ht="15">
      <c r="A110" s="214" t="s">
        <v>1319</v>
      </c>
      <c r="B110" s="215"/>
      <c r="C110" s="205"/>
      <c r="D110" s="205"/>
      <c r="E110" s="206"/>
      <c r="F110" s="206"/>
      <c r="G110" s="206"/>
      <c r="H110" s="206"/>
      <c r="I110" s="206"/>
    </row>
    <row r="111" spans="1:9" ht="15">
      <c r="A111" s="214" t="s">
        <v>1320</v>
      </c>
      <c r="B111" s="215"/>
      <c r="C111" s="205"/>
      <c r="D111" s="205"/>
      <c r="E111" s="206"/>
      <c r="F111" s="206"/>
      <c r="G111" s="206"/>
      <c r="H111" s="206"/>
      <c r="I111" s="206"/>
    </row>
    <row r="112" spans="1:9" ht="15">
      <c r="A112" s="214" t="s">
        <v>1321</v>
      </c>
      <c r="B112" s="215"/>
      <c r="C112" s="205"/>
      <c r="D112" s="205"/>
      <c r="E112" s="206"/>
      <c r="F112" s="206"/>
      <c r="G112" s="206"/>
      <c r="H112" s="206"/>
      <c r="I112" s="206"/>
    </row>
    <row r="113" spans="1:9" ht="15">
      <c r="A113" s="214" t="s">
        <v>1322</v>
      </c>
      <c r="B113" s="215"/>
      <c r="C113" s="205"/>
      <c r="D113" s="205"/>
      <c r="E113" s="206"/>
      <c r="F113" s="206"/>
      <c r="G113" s="206"/>
      <c r="H113" s="206"/>
      <c r="I113" s="206"/>
    </row>
    <row r="114" spans="1:9" ht="15">
      <c r="A114" s="214" t="s">
        <v>1323</v>
      </c>
      <c r="B114" s="215"/>
      <c r="C114" s="205"/>
      <c r="D114" s="205"/>
      <c r="E114" s="206"/>
      <c r="F114" s="206"/>
      <c r="G114" s="206"/>
      <c r="H114" s="206"/>
      <c r="I114" s="206"/>
    </row>
    <row r="115" spans="1:9" ht="15">
      <c r="A115" s="214" t="s">
        <v>1324</v>
      </c>
      <c r="B115" s="215"/>
      <c r="C115" s="205"/>
      <c r="D115" s="205"/>
      <c r="E115" s="206"/>
      <c r="F115" s="206"/>
      <c r="G115" s="206"/>
      <c r="H115" s="206"/>
      <c r="I115" s="206"/>
    </row>
    <row r="116" spans="1:9" ht="15">
      <c r="A116" s="214" t="s">
        <v>1325</v>
      </c>
      <c r="B116" s="215"/>
      <c r="C116" s="205"/>
      <c r="D116" s="205"/>
      <c r="E116" s="206"/>
      <c r="F116" s="206"/>
      <c r="G116" s="206"/>
      <c r="H116" s="206"/>
      <c r="I116" s="206"/>
    </row>
    <row r="117" spans="1:9" ht="15">
      <c r="A117" s="215" t="s">
        <v>1326</v>
      </c>
      <c r="B117" s="215"/>
      <c r="C117" s="205"/>
      <c r="D117" s="205"/>
      <c r="E117" s="206"/>
      <c r="F117" s="206"/>
      <c r="G117" s="206"/>
      <c r="H117" s="206"/>
      <c r="I117" s="206"/>
    </row>
    <row r="118" spans="1:9" ht="15">
      <c r="A118" s="214" t="s">
        <v>1327</v>
      </c>
      <c r="B118" s="215"/>
      <c r="C118" s="205"/>
      <c r="D118" s="205"/>
      <c r="E118" s="206"/>
      <c r="F118" s="206"/>
      <c r="G118" s="206"/>
      <c r="H118" s="206"/>
      <c r="I118" s="206"/>
    </row>
    <row r="119" spans="1:9" ht="15">
      <c r="A119" s="214" t="s">
        <v>1328</v>
      </c>
      <c r="B119" s="215"/>
      <c r="C119" s="205"/>
      <c r="D119" s="205"/>
      <c r="E119" s="206"/>
      <c r="F119" s="206"/>
      <c r="G119" s="206"/>
      <c r="H119" s="206"/>
      <c r="I119" s="206"/>
    </row>
    <row r="120" spans="1:9" ht="15">
      <c r="A120" s="214" t="s">
        <v>1329</v>
      </c>
      <c r="B120" s="215"/>
      <c r="C120" s="205"/>
      <c r="D120" s="205"/>
      <c r="E120" s="206"/>
      <c r="F120" s="206"/>
      <c r="G120" s="206"/>
      <c r="H120" s="206"/>
      <c r="I120" s="206"/>
    </row>
    <row r="121" spans="1:9" ht="15">
      <c r="A121" s="214" t="s">
        <v>1330</v>
      </c>
      <c r="B121" s="215"/>
      <c r="C121" s="205"/>
      <c r="D121" s="205"/>
      <c r="E121" s="206"/>
      <c r="F121" s="206"/>
      <c r="G121" s="206"/>
      <c r="H121" s="206"/>
      <c r="I121" s="206"/>
    </row>
    <row r="122" spans="1:9" ht="15">
      <c r="A122" s="215" t="s">
        <v>1331</v>
      </c>
      <c r="B122" s="215"/>
      <c r="C122" s="205"/>
      <c r="D122" s="205"/>
      <c r="E122" s="206"/>
      <c r="F122" s="206"/>
      <c r="G122" s="206"/>
      <c r="H122" s="206"/>
      <c r="I122" s="206"/>
    </row>
    <row r="123" spans="1:9" ht="15">
      <c r="A123" s="215" t="s">
        <v>1332</v>
      </c>
      <c r="B123" s="215"/>
      <c r="C123" s="205"/>
      <c r="D123" s="205"/>
      <c r="E123" s="206"/>
      <c r="F123" s="206"/>
      <c r="G123" s="206"/>
      <c r="H123" s="206"/>
      <c r="I123" s="206"/>
    </row>
    <row r="124" spans="1:9" ht="15">
      <c r="A124" s="214" t="s">
        <v>1333</v>
      </c>
      <c r="B124" s="215"/>
      <c r="C124" s="205"/>
      <c r="D124" s="205"/>
      <c r="E124" s="206"/>
      <c r="F124" s="206"/>
      <c r="G124" s="206"/>
      <c r="H124" s="206"/>
      <c r="I124" s="206"/>
    </row>
    <row r="125" spans="1:9" ht="15">
      <c r="A125" s="214" t="s">
        <v>1334</v>
      </c>
      <c r="B125" s="215"/>
      <c r="C125" s="205"/>
      <c r="D125" s="205"/>
      <c r="E125" s="206"/>
      <c r="F125" s="206"/>
      <c r="G125" s="206"/>
      <c r="H125" s="206"/>
      <c r="I125" s="206"/>
    </row>
    <row r="126" spans="1:9" ht="15">
      <c r="A126" s="214" t="s">
        <v>1335</v>
      </c>
      <c r="B126" s="215"/>
      <c r="C126" s="205"/>
      <c r="D126" s="205"/>
      <c r="E126" s="206"/>
      <c r="F126" s="206"/>
      <c r="G126" s="206"/>
      <c r="H126" s="206"/>
      <c r="I126" s="206"/>
    </row>
    <row r="127" spans="1:9" ht="15">
      <c r="A127" s="215" t="s">
        <v>1336</v>
      </c>
      <c r="B127" s="215"/>
      <c r="C127" s="205"/>
      <c r="D127" s="205"/>
      <c r="E127" s="206"/>
      <c r="F127" s="206"/>
      <c r="G127" s="206"/>
      <c r="H127" s="206"/>
      <c r="I127" s="206"/>
    </row>
    <row r="128" spans="1:9" ht="15">
      <c r="A128" s="214" t="s">
        <v>1337</v>
      </c>
      <c r="B128" s="215"/>
      <c r="C128" s="205"/>
      <c r="D128" s="205"/>
      <c r="E128" s="206"/>
      <c r="F128" s="206"/>
      <c r="G128" s="206"/>
      <c r="H128" s="206"/>
      <c r="I128" s="206"/>
    </row>
    <row r="129" spans="1:9" ht="15">
      <c r="A129" s="214" t="s">
        <v>1338</v>
      </c>
      <c r="B129" s="215"/>
      <c r="C129" s="205"/>
      <c r="D129" s="205"/>
      <c r="E129" s="206"/>
      <c r="F129" s="206"/>
      <c r="G129" s="206"/>
      <c r="H129" s="206"/>
      <c r="I129" s="206"/>
    </row>
    <row r="130" spans="1:9" ht="15">
      <c r="A130" s="214" t="s">
        <v>1339</v>
      </c>
      <c r="B130" s="215"/>
      <c r="C130" s="205"/>
      <c r="D130" s="205"/>
      <c r="E130" s="206"/>
      <c r="F130" s="206"/>
      <c r="G130" s="206"/>
      <c r="H130" s="206"/>
      <c r="I130" s="206"/>
    </row>
    <row r="131" spans="1:9" ht="15">
      <c r="A131" s="214" t="s">
        <v>1340</v>
      </c>
      <c r="B131" s="215"/>
      <c r="C131" s="205"/>
      <c r="D131" s="205"/>
      <c r="E131" s="206"/>
      <c r="F131" s="206"/>
      <c r="G131" s="206"/>
      <c r="H131" s="206"/>
      <c r="I131" s="206"/>
    </row>
    <row r="132" spans="1:9" ht="15">
      <c r="A132" s="215" t="s">
        <v>1341</v>
      </c>
      <c r="B132" s="215"/>
      <c r="C132" s="205"/>
      <c r="D132" s="205"/>
      <c r="E132" s="206"/>
      <c r="F132" s="206"/>
      <c r="G132" s="206"/>
      <c r="H132" s="206"/>
      <c r="I132" s="206"/>
    </row>
    <row r="133" spans="1:9" ht="15">
      <c r="A133" s="215" t="s">
        <v>1342</v>
      </c>
      <c r="B133" s="215"/>
      <c r="C133" s="205"/>
      <c r="D133" s="205"/>
      <c r="E133" s="206"/>
      <c r="F133" s="206"/>
      <c r="G133" s="206"/>
      <c r="H133" s="206"/>
      <c r="I133" s="206"/>
    </row>
    <row r="134" spans="1:9" ht="15">
      <c r="A134" s="215" t="s">
        <v>1343</v>
      </c>
      <c r="B134" s="215"/>
      <c r="C134" s="205"/>
      <c r="D134" s="205"/>
      <c r="E134" s="206"/>
      <c r="F134" s="206"/>
      <c r="G134" s="206"/>
      <c r="H134" s="206"/>
      <c r="I134" s="206"/>
    </row>
    <row r="135" spans="1:9" ht="15">
      <c r="A135" s="214" t="s">
        <v>1344</v>
      </c>
      <c r="B135" s="215"/>
      <c r="C135" s="205"/>
      <c r="D135" s="205"/>
      <c r="E135" s="206"/>
      <c r="F135" s="206"/>
      <c r="G135" s="206"/>
      <c r="H135" s="206"/>
      <c r="I135" s="206"/>
    </row>
    <row r="136" spans="1:9" ht="15">
      <c r="A136" s="214" t="s">
        <v>1345</v>
      </c>
      <c r="B136" s="215"/>
      <c r="C136" s="205"/>
      <c r="D136" s="205"/>
      <c r="E136" s="206"/>
      <c r="F136" s="206"/>
      <c r="G136" s="206"/>
      <c r="H136" s="206"/>
      <c r="I136" s="206"/>
    </row>
    <row r="137" spans="1:9" ht="15">
      <c r="A137" s="214" t="s">
        <v>1346</v>
      </c>
      <c r="B137" s="215"/>
      <c r="C137" s="205"/>
      <c r="D137" s="205"/>
      <c r="E137" s="206"/>
      <c r="F137" s="206"/>
      <c r="G137" s="206"/>
      <c r="H137" s="206"/>
      <c r="I137" s="206"/>
    </row>
    <row r="138" spans="1:9" ht="15">
      <c r="A138" s="214" t="s">
        <v>1347</v>
      </c>
      <c r="B138" s="215"/>
      <c r="C138" s="205"/>
      <c r="D138" s="205"/>
      <c r="E138" s="206"/>
      <c r="F138" s="206"/>
      <c r="G138" s="206"/>
      <c r="H138" s="206"/>
      <c r="I138" s="206"/>
    </row>
    <row r="139" spans="1:9" ht="15">
      <c r="A139" s="214" t="s">
        <v>1348</v>
      </c>
      <c r="B139" s="215"/>
      <c r="C139" s="205"/>
      <c r="D139" s="205"/>
      <c r="E139" s="206"/>
      <c r="F139" s="206"/>
      <c r="G139" s="206"/>
      <c r="H139" s="206"/>
      <c r="I139" s="206"/>
    </row>
    <row r="140" spans="1:9" ht="15">
      <c r="A140" s="214" t="s">
        <v>1349</v>
      </c>
      <c r="B140" s="215"/>
      <c r="C140" s="205"/>
      <c r="D140" s="205"/>
      <c r="E140" s="206"/>
      <c r="F140" s="206"/>
      <c r="G140" s="206"/>
      <c r="H140" s="206"/>
      <c r="I140" s="206"/>
    </row>
    <row r="141" spans="1:9" ht="15">
      <c r="A141" s="214" t="s">
        <v>1350</v>
      </c>
      <c r="B141" s="215"/>
      <c r="C141" s="205"/>
      <c r="D141" s="205"/>
      <c r="E141" s="206"/>
      <c r="F141" s="206"/>
      <c r="G141" s="206"/>
      <c r="H141" s="206"/>
      <c r="I141" s="206"/>
    </row>
    <row r="142" spans="1:9" ht="15">
      <c r="A142" s="214" t="s">
        <v>1351</v>
      </c>
      <c r="B142" s="215"/>
      <c r="C142" s="205"/>
      <c r="D142" s="205"/>
      <c r="E142" s="206"/>
      <c r="F142" s="206"/>
      <c r="G142" s="206"/>
      <c r="H142" s="206"/>
      <c r="I142" s="206"/>
    </row>
    <row r="143" spans="1:9" ht="15">
      <c r="A143" s="215" t="s">
        <v>1352</v>
      </c>
      <c r="B143" s="215"/>
      <c r="C143" s="205"/>
      <c r="D143" s="205"/>
      <c r="E143" s="206"/>
      <c r="F143" s="206"/>
      <c r="G143" s="206"/>
      <c r="H143" s="206"/>
      <c r="I143" s="206"/>
    </row>
    <row r="144" spans="1:9" ht="15">
      <c r="A144" s="215" t="s">
        <v>1353</v>
      </c>
      <c r="B144" s="215"/>
      <c r="C144" s="205"/>
      <c r="D144" s="205"/>
      <c r="E144" s="206"/>
      <c r="F144" s="206"/>
      <c r="G144" s="206"/>
      <c r="H144" s="206"/>
      <c r="I144" s="206"/>
    </row>
    <row r="145" spans="1:9" ht="15">
      <c r="A145" s="214" t="s">
        <v>1354</v>
      </c>
      <c r="B145" s="215"/>
      <c r="C145" s="205"/>
      <c r="D145" s="205"/>
      <c r="E145" s="206"/>
      <c r="F145" s="206"/>
      <c r="G145" s="206"/>
      <c r="H145" s="206"/>
      <c r="I145" s="206"/>
    </row>
    <row r="146" spans="1:9" ht="15">
      <c r="A146" s="214" t="s">
        <v>1355</v>
      </c>
      <c r="B146" s="215"/>
      <c r="C146" s="205"/>
      <c r="D146" s="205"/>
      <c r="E146" s="206"/>
      <c r="F146" s="206"/>
      <c r="G146" s="206"/>
      <c r="H146" s="206"/>
      <c r="I146" s="206"/>
    </row>
    <row r="147" spans="1:9" ht="15">
      <c r="A147" s="215" t="s">
        <v>1356</v>
      </c>
      <c r="B147" s="215"/>
      <c r="C147" s="205"/>
      <c r="D147" s="205"/>
      <c r="E147" s="206"/>
      <c r="F147" s="206"/>
      <c r="G147" s="206"/>
      <c r="H147" s="206"/>
      <c r="I147" s="206"/>
    </row>
    <row r="148" spans="1:9" ht="15">
      <c r="A148" s="215" t="s">
        <v>1357</v>
      </c>
      <c r="B148" s="215"/>
      <c r="C148" s="205"/>
      <c r="D148" s="205"/>
      <c r="E148" s="206"/>
      <c r="F148" s="206"/>
      <c r="G148" s="206"/>
      <c r="H148" s="206"/>
      <c r="I148" s="206"/>
    </row>
    <row r="149" spans="1:9" ht="15">
      <c r="A149" s="214" t="s">
        <v>1358</v>
      </c>
      <c r="B149" s="215"/>
      <c r="C149" s="205"/>
      <c r="D149" s="205"/>
      <c r="E149" s="206"/>
      <c r="F149" s="206"/>
      <c r="G149" s="206"/>
      <c r="H149" s="206"/>
      <c r="I149" s="206"/>
    </row>
    <row r="150" spans="1:9" ht="15">
      <c r="A150" s="214" t="s">
        <v>1359</v>
      </c>
      <c r="B150" s="215"/>
      <c r="C150" s="205"/>
      <c r="D150" s="205"/>
      <c r="E150" s="206"/>
      <c r="F150" s="206"/>
      <c r="G150" s="206"/>
      <c r="H150" s="206"/>
      <c r="I150" s="206"/>
    </row>
    <row r="151" spans="1:9" ht="15">
      <c r="A151" s="214" t="s">
        <v>1360</v>
      </c>
      <c r="B151" s="215"/>
      <c r="C151" s="205"/>
      <c r="D151" s="205"/>
      <c r="E151" s="206"/>
      <c r="F151" s="206"/>
      <c r="G151" s="206"/>
      <c r="H151" s="206"/>
      <c r="I151" s="206"/>
    </row>
    <row r="152" spans="1:9" ht="15">
      <c r="A152" s="214" t="s">
        <v>1361</v>
      </c>
      <c r="B152" s="215"/>
      <c r="C152" s="205"/>
      <c r="D152" s="205"/>
      <c r="E152" s="206"/>
      <c r="F152" s="206"/>
      <c r="G152" s="206"/>
      <c r="H152" s="206"/>
      <c r="I152" s="206"/>
    </row>
    <row r="153" spans="1:9" ht="15">
      <c r="A153" s="214" t="s">
        <v>1362</v>
      </c>
      <c r="B153" s="215"/>
      <c r="C153" s="205"/>
      <c r="D153" s="205"/>
      <c r="E153" s="206"/>
      <c r="F153" s="206"/>
      <c r="G153" s="206"/>
      <c r="H153" s="206"/>
      <c r="I153" s="206"/>
    </row>
    <row r="154" spans="1:9" ht="15">
      <c r="A154" s="215" t="s">
        <v>1363</v>
      </c>
      <c r="B154" s="215"/>
      <c r="C154" s="205"/>
      <c r="D154" s="205"/>
      <c r="E154" s="206"/>
      <c r="F154" s="206"/>
      <c r="G154" s="206"/>
      <c r="H154" s="206"/>
      <c r="I154" s="206"/>
    </row>
    <row r="155" spans="1:9" ht="15">
      <c r="A155" s="215" t="s">
        <v>1364</v>
      </c>
      <c r="B155" s="215"/>
      <c r="C155" s="205"/>
      <c r="D155" s="205"/>
      <c r="E155" s="206"/>
      <c r="F155" s="206"/>
      <c r="G155" s="206"/>
      <c r="H155" s="206"/>
      <c r="I155" s="206"/>
    </row>
    <row r="156" spans="1:9" ht="15">
      <c r="A156" s="214" t="s">
        <v>1365</v>
      </c>
      <c r="B156" s="215"/>
      <c r="C156" s="205"/>
      <c r="D156" s="205"/>
      <c r="E156" s="206"/>
      <c r="F156" s="206"/>
      <c r="G156" s="206"/>
      <c r="H156" s="206"/>
      <c r="I156" s="206"/>
    </row>
    <row r="157" spans="1:9" ht="15">
      <c r="A157" s="214" t="s">
        <v>1366</v>
      </c>
      <c r="B157" s="215"/>
      <c r="C157" s="205"/>
      <c r="D157" s="205"/>
      <c r="E157" s="206"/>
      <c r="F157" s="206"/>
      <c r="G157" s="206"/>
      <c r="H157" s="206"/>
      <c r="I157" s="206"/>
    </row>
    <row r="158" spans="1:9" ht="15">
      <c r="A158" s="214" t="s">
        <v>1367</v>
      </c>
      <c r="B158" s="215"/>
      <c r="C158" s="205"/>
      <c r="D158" s="205"/>
      <c r="E158" s="206"/>
      <c r="F158" s="206"/>
      <c r="G158" s="206"/>
      <c r="H158" s="206"/>
      <c r="I158" s="206"/>
    </row>
    <row r="159" spans="1:9" ht="15">
      <c r="A159" s="214" t="s">
        <v>1368</v>
      </c>
      <c r="B159" s="215"/>
      <c r="C159" s="205"/>
      <c r="D159" s="205"/>
      <c r="E159" s="206"/>
      <c r="F159" s="206"/>
      <c r="G159" s="206"/>
      <c r="H159" s="206"/>
      <c r="I159" s="206"/>
    </row>
    <row r="160" spans="1:9" ht="15">
      <c r="A160" s="214" t="s">
        <v>1369</v>
      </c>
      <c r="B160" s="215"/>
      <c r="C160" s="205"/>
      <c r="D160" s="205"/>
      <c r="E160" s="206"/>
      <c r="F160" s="206"/>
      <c r="G160" s="206"/>
      <c r="H160" s="206"/>
      <c r="I160" s="206"/>
    </row>
    <row r="161" spans="1:9" ht="15">
      <c r="A161" s="214" t="s">
        <v>1370</v>
      </c>
      <c r="B161" s="215"/>
      <c r="C161" s="205"/>
      <c r="D161" s="205"/>
      <c r="E161" s="206"/>
      <c r="F161" s="206"/>
      <c r="G161" s="206"/>
      <c r="H161" s="206"/>
      <c r="I161" s="206"/>
    </row>
    <row r="162" spans="1:9" ht="15">
      <c r="A162" s="214"/>
      <c r="B162" s="214"/>
      <c r="C162" s="206"/>
      <c r="D162" s="206"/>
      <c r="E162" s="206"/>
      <c r="F162" s="206"/>
      <c r="G162" s="206"/>
      <c r="H162" s="206"/>
      <c r="I162" s="20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V592"/>
  <sheetViews>
    <sheetView zoomScaleSheetLayoutView="100" workbookViewId="0" topLeftCell="A1">
      <selection activeCell="M22" sqref="M22"/>
    </sheetView>
  </sheetViews>
  <sheetFormatPr defaultColWidth="9.140625" defaultRowHeight="15"/>
  <cols>
    <col min="2" max="2" width="61.421875" style="0" customWidth="1"/>
    <col min="3" max="3" width="15.00390625" style="0" hidden="1" customWidth="1"/>
    <col min="4" max="4" width="8.140625" style="0" customWidth="1"/>
    <col min="5" max="9" width="12.00390625" style="0" customWidth="1"/>
  </cols>
  <sheetData>
    <row r="1" spans="1:9" ht="15">
      <c r="A1" s="86"/>
      <c r="B1" s="86"/>
      <c r="C1" s="86"/>
      <c r="D1" s="86"/>
      <c r="E1" s="86"/>
      <c r="F1" s="86"/>
      <c r="G1" s="86"/>
      <c r="H1" s="86"/>
      <c r="I1" s="86"/>
    </row>
    <row r="2" spans="1:9" ht="15">
      <c r="A2" s="86"/>
      <c r="B2" s="86"/>
      <c r="C2" s="86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9" ht="23.25" customHeight="1">
      <c r="A5" s="87"/>
      <c r="B5" s="88"/>
      <c r="C5" s="88"/>
      <c r="D5" s="88"/>
      <c r="E5" s="88"/>
      <c r="F5" s="88"/>
      <c r="G5" s="88"/>
      <c r="H5" s="88"/>
      <c r="I5" s="88"/>
    </row>
    <row r="6" spans="1:9" ht="20.25" customHeight="1">
      <c r="A6" s="317" t="s">
        <v>1432</v>
      </c>
      <c r="B6" s="317"/>
      <c r="C6" s="317"/>
      <c r="D6" s="317"/>
      <c r="E6" s="321"/>
      <c r="F6" s="321"/>
      <c r="G6" s="321"/>
      <c r="H6" s="321"/>
      <c r="I6" s="321"/>
    </row>
    <row r="7" spans="1:9" ht="17.25" customHeight="1">
      <c r="A7" s="275" t="s">
        <v>1433</v>
      </c>
      <c r="B7" s="275"/>
      <c r="C7" s="275"/>
      <c r="D7" s="275"/>
      <c r="E7" s="275"/>
      <c r="F7" s="275"/>
      <c r="G7" s="275"/>
      <c r="H7" s="275"/>
      <c r="I7" s="275"/>
    </row>
    <row r="8" spans="1:9" s="201" customFormat="1" ht="15" customHeight="1">
      <c r="A8" s="324" t="s">
        <v>1403</v>
      </c>
      <c r="B8" s="324"/>
      <c r="C8" s="324"/>
      <c r="D8" s="324"/>
      <c r="E8" s="324"/>
      <c r="F8" s="324"/>
      <c r="G8" s="324"/>
      <c r="H8" s="324"/>
      <c r="I8" s="324"/>
    </row>
    <row r="9" spans="1:9" s="201" customFormat="1" ht="15" customHeight="1">
      <c r="A9" s="324" t="s">
        <v>103</v>
      </c>
      <c r="B9" s="324"/>
      <c r="C9" s="324"/>
      <c r="D9" s="324"/>
      <c r="E9" s="324"/>
      <c r="F9" s="324"/>
      <c r="G9" s="324"/>
      <c r="H9" s="324"/>
      <c r="I9" s="324"/>
    </row>
    <row r="10" spans="1:9" s="201" customFormat="1" ht="15" customHeight="1">
      <c r="A10" s="331" t="s">
        <v>930</v>
      </c>
      <c r="B10" s="324"/>
      <c r="C10" s="324"/>
      <c r="D10" s="324"/>
      <c r="E10" s="324"/>
      <c r="F10" s="324"/>
      <c r="G10" s="324"/>
      <c r="H10" s="324"/>
      <c r="I10" s="324"/>
    </row>
    <row r="11" spans="1:9" s="201" customFormat="1" ht="15" customHeight="1">
      <c r="A11" s="331" t="s">
        <v>1431</v>
      </c>
      <c r="B11" s="331"/>
      <c r="C11" s="331"/>
      <c r="D11" s="331"/>
      <c r="E11" s="331"/>
      <c r="F11" s="331"/>
      <c r="G11" s="331"/>
      <c r="H11" s="331"/>
      <c r="I11" s="331"/>
    </row>
    <row r="12" spans="1:194" ht="32.25" customHeight="1">
      <c r="A12" s="297" t="s">
        <v>1404</v>
      </c>
      <c r="B12" s="298"/>
      <c r="C12" s="298"/>
      <c r="D12" s="298"/>
      <c r="E12" s="298"/>
      <c r="F12" s="298"/>
      <c r="G12" s="298"/>
      <c r="H12" s="298"/>
      <c r="I12" s="298"/>
      <c r="GK12" t="s">
        <v>102</v>
      </c>
      <c r="GL12" s="76">
        <v>0.05</v>
      </c>
    </row>
    <row r="13" spans="1:204" ht="21" customHeight="1">
      <c r="A13" s="277" t="s">
        <v>809</v>
      </c>
      <c r="B13" s="279"/>
      <c r="C13" s="279"/>
      <c r="D13" s="279"/>
      <c r="E13" s="279"/>
      <c r="F13" s="279"/>
      <c r="G13" s="279"/>
      <c r="H13" s="279"/>
      <c r="I13" s="279"/>
      <c r="GK13" s="1" t="s">
        <v>4</v>
      </c>
      <c r="GL13" s="1" t="s">
        <v>5</v>
      </c>
      <c r="GM13" s="1" t="s">
        <v>6</v>
      </c>
      <c r="GN13" s="1" t="s">
        <v>7</v>
      </c>
      <c r="GO13" s="1" t="s">
        <v>8</v>
      </c>
      <c r="GR13" s="1" t="s">
        <v>4</v>
      </c>
      <c r="GS13" s="1" t="s">
        <v>5</v>
      </c>
      <c r="GT13" s="1" t="s">
        <v>6</v>
      </c>
      <c r="GU13" s="1" t="s">
        <v>7</v>
      </c>
      <c r="GV13" s="1" t="s">
        <v>8</v>
      </c>
    </row>
    <row r="14" spans="1:204" s="92" customFormat="1" ht="17.25">
      <c r="A14" s="283" t="s">
        <v>105</v>
      </c>
      <c r="B14" s="283"/>
      <c r="C14" s="283"/>
      <c r="D14" s="167" t="s">
        <v>106</v>
      </c>
      <c r="E14" s="167" t="s">
        <v>107</v>
      </c>
      <c r="F14" s="167" t="s">
        <v>108</v>
      </c>
      <c r="G14" s="167" t="s">
        <v>109</v>
      </c>
      <c r="H14" s="167" t="s">
        <v>110</v>
      </c>
      <c r="I14" s="167" t="s">
        <v>111</v>
      </c>
      <c r="GK14" s="93" t="s">
        <v>4</v>
      </c>
      <c r="GL14" s="93" t="s">
        <v>5</v>
      </c>
      <c r="GM14" s="93" t="s">
        <v>6</v>
      </c>
      <c r="GN14" s="93" t="s">
        <v>7</v>
      </c>
      <c r="GO14" s="93" t="s">
        <v>8</v>
      </c>
      <c r="GR14" s="93" t="s">
        <v>4</v>
      </c>
      <c r="GS14" s="93" t="s">
        <v>5</v>
      </c>
      <c r="GT14" s="93" t="s">
        <v>6</v>
      </c>
      <c r="GU14" s="93" t="s">
        <v>7</v>
      </c>
      <c r="GV14" s="93" t="s">
        <v>8</v>
      </c>
    </row>
    <row r="15" spans="1:204" s="7" customFormat="1" ht="15" customHeight="1">
      <c r="A15" s="278" t="s">
        <v>64</v>
      </c>
      <c r="B15" s="278"/>
      <c r="C15" s="278"/>
      <c r="D15" s="98" t="s">
        <v>0</v>
      </c>
      <c r="E15" s="169">
        <v>5232.5</v>
      </c>
      <c r="F15" s="169">
        <v>5623.5</v>
      </c>
      <c r="G15" s="169">
        <v>5956.999999999999</v>
      </c>
      <c r="H15" s="169">
        <v>6658.499999999999</v>
      </c>
      <c r="I15" s="169">
        <v>7681.999999999999</v>
      </c>
      <c r="Q15" s="7" t="s">
        <v>3</v>
      </c>
      <c r="GK15" s="11">
        <f>ROUND(GR15*$GL$12+GR15,-1)</f>
        <v>4460</v>
      </c>
      <c r="GL15" s="11">
        <f aca="true" t="shared" si="0" ref="GL15:GL77">ROUND(GS15*$GL$12+GS15,-1)</f>
        <v>4790</v>
      </c>
      <c r="GM15" s="11">
        <f aca="true" t="shared" si="1" ref="GM15:GM77">ROUND(GT15*$GL$12+GT15,-1)</f>
        <v>5080</v>
      </c>
      <c r="GN15" s="11">
        <f aca="true" t="shared" si="2" ref="GN15:GN77">ROUND(GU15*$GL$12+GU15,-1)</f>
        <v>5680</v>
      </c>
      <c r="GO15" s="11">
        <f aca="true" t="shared" si="3" ref="GO15:GO77">ROUND(GV15*$GL$12+GV15,-1)</f>
        <v>6550</v>
      </c>
      <c r="GR15" s="11">
        <v>4250</v>
      </c>
      <c r="GS15" s="11">
        <v>4560</v>
      </c>
      <c r="GT15" s="11">
        <v>4840</v>
      </c>
      <c r="GU15" s="11">
        <v>5410</v>
      </c>
      <c r="GV15" s="11">
        <v>6240</v>
      </c>
    </row>
    <row r="16" spans="1:204" s="7" customFormat="1" ht="15" customHeight="1">
      <c r="A16" s="278" t="s">
        <v>62</v>
      </c>
      <c r="B16" s="278"/>
      <c r="C16" s="278"/>
      <c r="D16" s="98" t="s">
        <v>0</v>
      </c>
      <c r="E16" s="169">
        <v>6554.999999999999</v>
      </c>
      <c r="F16" s="169">
        <v>7026.499999999999</v>
      </c>
      <c r="G16" s="169">
        <v>7463.499999999999</v>
      </c>
      <c r="H16" s="169">
        <v>8326</v>
      </c>
      <c r="I16" s="169">
        <v>9602.5</v>
      </c>
      <c r="GK16" s="11">
        <f aca="true" t="shared" si="4" ref="GK16:GK79">ROUND(GR16*$GL$12+GR16,-1)</f>
        <v>5590</v>
      </c>
      <c r="GL16" s="11">
        <f t="shared" si="0"/>
        <v>5990</v>
      </c>
      <c r="GM16" s="11">
        <f t="shared" si="1"/>
        <v>6360</v>
      </c>
      <c r="GN16" s="11">
        <f t="shared" si="2"/>
        <v>7100</v>
      </c>
      <c r="GO16" s="11">
        <f t="shared" si="3"/>
        <v>8190</v>
      </c>
      <c r="GR16" s="11">
        <v>5320</v>
      </c>
      <c r="GS16" s="11">
        <v>5700</v>
      </c>
      <c r="GT16" s="11">
        <v>6060</v>
      </c>
      <c r="GU16" s="11">
        <v>6760</v>
      </c>
      <c r="GV16" s="11">
        <v>7800</v>
      </c>
    </row>
    <row r="17" spans="1:204" s="7" customFormat="1" ht="15" customHeight="1">
      <c r="A17" s="278" t="s">
        <v>938</v>
      </c>
      <c r="B17" s="278"/>
      <c r="C17" s="278"/>
      <c r="D17" s="98" t="s">
        <v>0</v>
      </c>
      <c r="E17" s="169">
        <v>7049.499999999999</v>
      </c>
      <c r="F17" s="169">
        <v>7428.999999999999</v>
      </c>
      <c r="G17" s="169">
        <v>7773.999999999999</v>
      </c>
      <c r="H17" s="169">
        <v>8464</v>
      </c>
      <c r="I17" s="169">
        <v>9499</v>
      </c>
      <c r="GK17" s="11">
        <f t="shared" si="4"/>
        <v>6010</v>
      </c>
      <c r="GL17" s="11">
        <f t="shared" si="0"/>
        <v>6330</v>
      </c>
      <c r="GM17" s="11">
        <f t="shared" si="1"/>
        <v>6630</v>
      </c>
      <c r="GN17" s="11">
        <f t="shared" si="2"/>
        <v>7220</v>
      </c>
      <c r="GO17" s="11">
        <f t="shared" si="3"/>
        <v>8100</v>
      </c>
      <c r="GR17" s="11">
        <v>5720</v>
      </c>
      <c r="GS17" s="11">
        <v>6030</v>
      </c>
      <c r="GT17" s="11">
        <v>6310</v>
      </c>
      <c r="GU17" s="11">
        <v>6880</v>
      </c>
      <c r="GV17" s="11">
        <v>7710</v>
      </c>
    </row>
    <row r="18" spans="1:204" s="7" customFormat="1" ht="15" customHeight="1">
      <c r="A18" s="278" t="s">
        <v>940</v>
      </c>
      <c r="B18" s="278"/>
      <c r="C18" s="161"/>
      <c r="D18" s="98" t="s">
        <v>0</v>
      </c>
      <c r="E18" s="169">
        <v>15938.999999999998</v>
      </c>
      <c r="F18" s="169">
        <v>17261.5</v>
      </c>
      <c r="G18" s="169">
        <v>18457.5</v>
      </c>
      <c r="H18" s="169">
        <v>20907</v>
      </c>
      <c r="I18" s="169">
        <v>24862.999999999996</v>
      </c>
      <c r="GK18" s="11">
        <f t="shared" si="4"/>
        <v>13590</v>
      </c>
      <c r="GL18" s="11">
        <f t="shared" si="0"/>
        <v>14720</v>
      </c>
      <c r="GM18" s="11">
        <f t="shared" si="1"/>
        <v>15740</v>
      </c>
      <c r="GN18" s="11">
        <f t="shared" si="2"/>
        <v>17820</v>
      </c>
      <c r="GO18" s="11">
        <f t="shared" si="3"/>
        <v>21200</v>
      </c>
      <c r="GR18" s="11">
        <v>12940</v>
      </c>
      <c r="GS18" s="11">
        <v>14020</v>
      </c>
      <c r="GT18" s="11">
        <v>14990</v>
      </c>
      <c r="GU18" s="11">
        <v>16970</v>
      </c>
      <c r="GV18" s="11">
        <v>20190</v>
      </c>
    </row>
    <row r="19" spans="1:204" s="7" customFormat="1" ht="15" customHeight="1">
      <c r="A19" s="278" t="s">
        <v>943</v>
      </c>
      <c r="B19" s="278"/>
      <c r="C19" s="161"/>
      <c r="D19" s="98" t="s">
        <v>0</v>
      </c>
      <c r="E19" s="169">
        <v>17744.5</v>
      </c>
      <c r="F19" s="169">
        <v>19078.5</v>
      </c>
      <c r="G19" s="169">
        <v>20263</v>
      </c>
      <c r="H19" s="169">
        <v>22712.5</v>
      </c>
      <c r="I19" s="169">
        <v>26668.499999999996</v>
      </c>
      <c r="GK19" s="11">
        <f t="shared" si="4"/>
        <v>15130</v>
      </c>
      <c r="GL19" s="11">
        <f t="shared" si="0"/>
        <v>16260</v>
      </c>
      <c r="GM19" s="11">
        <f t="shared" si="1"/>
        <v>17270</v>
      </c>
      <c r="GN19" s="11">
        <f t="shared" si="2"/>
        <v>19360</v>
      </c>
      <c r="GO19" s="11">
        <f t="shared" si="3"/>
        <v>22740</v>
      </c>
      <c r="GR19" s="11">
        <v>14410</v>
      </c>
      <c r="GS19" s="11">
        <v>15490</v>
      </c>
      <c r="GT19" s="11">
        <v>16450</v>
      </c>
      <c r="GU19" s="11">
        <v>18440</v>
      </c>
      <c r="GV19" s="11">
        <v>21660</v>
      </c>
    </row>
    <row r="20" spans="1:204" s="7" customFormat="1" ht="15" customHeight="1">
      <c r="A20" s="278" t="s">
        <v>941</v>
      </c>
      <c r="B20" s="278"/>
      <c r="C20" s="278"/>
      <c r="D20" s="98" t="s">
        <v>0</v>
      </c>
      <c r="E20" s="169">
        <v>15329.499999999998</v>
      </c>
      <c r="F20" s="169">
        <v>16675</v>
      </c>
      <c r="G20" s="169">
        <v>17859.5</v>
      </c>
      <c r="H20" s="169">
        <v>20309</v>
      </c>
      <c r="I20" s="169">
        <v>24276.499999999996</v>
      </c>
      <c r="GK20" s="11">
        <f t="shared" si="4"/>
        <v>13070</v>
      </c>
      <c r="GL20" s="11">
        <f t="shared" si="0"/>
        <v>14220</v>
      </c>
      <c r="GM20" s="11">
        <f t="shared" si="1"/>
        <v>15230</v>
      </c>
      <c r="GN20" s="11">
        <f t="shared" si="2"/>
        <v>17310</v>
      </c>
      <c r="GO20" s="11">
        <f t="shared" si="3"/>
        <v>20700</v>
      </c>
      <c r="GR20" s="11">
        <v>12450</v>
      </c>
      <c r="GS20" s="11">
        <v>13540</v>
      </c>
      <c r="GT20" s="11">
        <v>14500</v>
      </c>
      <c r="GU20" s="11">
        <v>16490</v>
      </c>
      <c r="GV20" s="11">
        <v>19710</v>
      </c>
    </row>
    <row r="21" spans="1:204" s="7" customFormat="1" ht="15" customHeight="1">
      <c r="A21" s="278" t="s">
        <v>944</v>
      </c>
      <c r="B21" s="278"/>
      <c r="C21" s="161"/>
      <c r="D21" s="98" t="s">
        <v>0</v>
      </c>
      <c r="E21" s="169">
        <v>17135</v>
      </c>
      <c r="F21" s="169">
        <v>18457.5</v>
      </c>
      <c r="G21" s="169">
        <v>19676.5</v>
      </c>
      <c r="H21" s="169">
        <v>22114.5</v>
      </c>
      <c r="I21" s="169">
        <v>26070.499999999996</v>
      </c>
      <c r="GK21" s="11">
        <f t="shared" si="4"/>
        <v>14610</v>
      </c>
      <c r="GL21" s="11">
        <f t="shared" si="0"/>
        <v>15740</v>
      </c>
      <c r="GM21" s="11">
        <f t="shared" si="1"/>
        <v>16770</v>
      </c>
      <c r="GN21" s="11">
        <f t="shared" si="2"/>
        <v>18850</v>
      </c>
      <c r="GO21" s="11">
        <f t="shared" si="3"/>
        <v>22230</v>
      </c>
      <c r="GR21" s="11">
        <v>13910</v>
      </c>
      <c r="GS21" s="11">
        <v>14990</v>
      </c>
      <c r="GT21" s="11">
        <v>15970</v>
      </c>
      <c r="GU21" s="11">
        <v>17950</v>
      </c>
      <c r="GV21" s="11">
        <v>21170</v>
      </c>
    </row>
    <row r="22" spans="1:204" ht="18.75" customHeight="1">
      <c r="A22" s="277" t="s">
        <v>830</v>
      </c>
      <c r="B22" s="277"/>
      <c r="C22" s="277"/>
      <c r="D22" s="277"/>
      <c r="E22" s="277"/>
      <c r="F22" s="277"/>
      <c r="G22" s="277"/>
      <c r="H22" s="277"/>
      <c r="I22" s="277"/>
      <c r="GK22" s="11" t="e">
        <f t="shared" si="4"/>
        <v>#VALUE!</v>
      </c>
      <c r="GL22" s="11" t="e">
        <f t="shared" si="0"/>
        <v>#VALUE!</v>
      </c>
      <c r="GM22" s="11" t="e">
        <f t="shared" si="1"/>
        <v>#VALUE!</v>
      </c>
      <c r="GN22" s="11" t="e">
        <f t="shared" si="2"/>
        <v>#VALUE!</v>
      </c>
      <c r="GO22" s="11" t="e">
        <f t="shared" si="3"/>
        <v>#VALUE!</v>
      </c>
      <c r="GR22" s="1" t="s">
        <v>4</v>
      </c>
      <c r="GS22" s="1" t="s">
        <v>5</v>
      </c>
      <c r="GT22" s="1" t="s">
        <v>6</v>
      </c>
      <c r="GU22" s="1" t="s">
        <v>7</v>
      </c>
      <c r="GV22" s="1" t="s">
        <v>8</v>
      </c>
    </row>
    <row r="23" spans="1:204" ht="18.75" customHeight="1">
      <c r="A23" s="283" t="s">
        <v>105</v>
      </c>
      <c r="B23" s="283"/>
      <c r="C23" s="283"/>
      <c r="D23" s="167" t="s">
        <v>106</v>
      </c>
      <c r="E23" s="167" t="s">
        <v>107</v>
      </c>
      <c r="F23" s="167" t="s">
        <v>108</v>
      </c>
      <c r="G23" s="167" t="s">
        <v>109</v>
      </c>
      <c r="H23" s="167" t="s">
        <v>110</v>
      </c>
      <c r="I23" s="167" t="s">
        <v>111</v>
      </c>
      <c r="GK23" s="11"/>
      <c r="GL23" s="11"/>
      <c r="GM23" s="11"/>
      <c r="GN23" s="11"/>
      <c r="GO23" s="11"/>
      <c r="GR23" s="1"/>
      <c r="GS23" s="1"/>
      <c r="GT23" s="1"/>
      <c r="GU23" s="1"/>
      <c r="GV23" s="1"/>
    </row>
    <row r="24" spans="1:204" ht="15" customHeight="1">
      <c r="A24" s="278" t="s">
        <v>64</v>
      </c>
      <c r="B24" s="278"/>
      <c r="C24" s="278"/>
      <c r="D24" s="98" t="s">
        <v>0</v>
      </c>
      <c r="E24" s="169">
        <v>5474</v>
      </c>
      <c r="F24" s="169">
        <v>5865</v>
      </c>
      <c r="G24" s="169">
        <v>6209.999999999999</v>
      </c>
      <c r="H24" s="169">
        <v>6911.499999999999</v>
      </c>
      <c r="I24" s="169">
        <v>7934.999999999999</v>
      </c>
      <c r="GK24" s="11">
        <f t="shared" si="4"/>
        <v>4670</v>
      </c>
      <c r="GL24" s="11">
        <f t="shared" si="0"/>
        <v>5000</v>
      </c>
      <c r="GM24" s="11">
        <f t="shared" si="1"/>
        <v>5290</v>
      </c>
      <c r="GN24" s="11">
        <f t="shared" si="2"/>
        <v>5890</v>
      </c>
      <c r="GO24" s="11">
        <f t="shared" si="3"/>
        <v>6760</v>
      </c>
      <c r="GR24" s="11">
        <v>4450</v>
      </c>
      <c r="GS24" s="11">
        <v>4760</v>
      </c>
      <c r="GT24" s="11">
        <v>5040</v>
      </c>
      <c r="GU24" s="11">
        <v>5610</v>
      </c>
      <c r="GV24" s="11">
        <v>6440</v>
      </c>
    </row>
    <row r="25" spans="1:204" ht="15" customHeight="1">
      <c r="A25" s="278" t="s">
        <v>62</v>
      </c>
      <c r="B25" s="278"/>
      <c r="C25" s="278"/>
      <c r="D25" s="98" t="s">
        <v>0</v>
      </c>
      <c r="E25" s="169">
        <v>6865.499999999999</v>
      </c>
      <c r="F25" s="169">
        <v>7313.999999999999</v>
      </c>
      <c r="G25" s="169">
        <v>7762.499999999999</v>
      </c>
      <c r="H25" s="169">
        <v>8636.5</v>
      </c>
      <c r="I25" s="169">
        <v>9901.5</v>
      </c>
      <c r="GK25" s="11">
        <f t="shared" si="4"/>
        <v>5850</v>
      </c>
      <c r="GL25" s="11">
        <f t="shared" si="0"/>
        <v>6240</v>
      </c>
      <c r="GM25" s="11">
        <f t="shared" si="1"/>
        <v>6620</v>
      </c>
      <c r="GN25" s="11">
        <f t="shared" si="2"/>
        <v>7360</v>
      </c>
      <c r="GO25" s="11">
        <f t="shared" si="3"/>
        <v>8440</v>
      </c>
      <c r="GR25" s="11">
        <v>5570</v>
      </c>
      <c r="GS25" s="11">
        <v>5940</v>
      </c>
      <c r="GT25" s="11">
        <v>6300</v>
      </c>
      <c r="GU25" s="11">
        <v>7010</v>
      </c>
      <c r="GV25" s="11">
        <v>8040</v>
      </c>
    </row>
    <row r="26" spans="1:204" ht="15" customHeight="1">
      <c r="A26" s="278" t="s">
        <v>940</v>
      </c>
      <c r="B26" s="278"/>
      <c r="C26" s="161"/>
      <c r="D26" s="98" t="s">
        <v>0</v>
      </c>
      <c r="E26" s="169">
        <v>16191.999999999998</v>
      </c>
      <c r="F26" s="169">
        <v>17514.5</v>
      </c>
      <c r="G26" s="169">
        <v>18699</v>
      </c>
      <c r="H26" s="169">
        <v>21148.5</v>
      </c>
      <c r="I26" s="169">
        <v>25115.999999999996</v>
      </c>
      <c r="GK26" s="11">
        <f t="shared" si="4"/>
        <v>13800</v>
      </c>
      <c r="GL26" s="11">
        <f t="shared" si="0"/>
        <v>14930</v>
      </c>
      <c r="GM26" s="11">
        <f t="shared" si="1"/>
        <v>15940</v>
      </c>
      <c r="GN26" s="11">
        <f t="shared" si="2"/>
        <v>18030</v>
      </c>
      <c r="GO26" s="11">
        <f t="shared" si="3"/>
        <v>21410</v>
      </c>
      <c r="GR26" s="11">
        <v>13140</v>
      </c>
      <c r="GS26" s="11">
        <v>14220</v>
      </c>
      <c r="GT26" s="11">
        <v>15180</v>
      </c>
      <c r="GU26" s="11">
        <v>17170</v>
      </c>
      <c r="GV26" s="11">
        <v>20390</v>
      </c>
    </row>
    <row r="27" spans="1:204" ht="15" customHeight="1">
      <c r="A27" s="278" t="s">
        <v>941</v>
      </c>
      <c r="B27" s="278"/>
      <c r="C27" s="278"/>
      <c r="D27" s="98" t="s">
        <v>0</v>
      </c>
      <c r="E27" s="169">
        <v>15570.999999999998</v>
      </c>
      <c r="F27" s="169">
        <v>16916.5</v>
      </c>
      <c r="G27" s="169">
        <v>18112.5</v>
      </c>
      <c r="H27" s="169">
        <v>20527.5</v>
      </c>
      <c r="I27" s="169">
        <v>24517.999999999996</v>
      </c>
      <c r="GK27" s="11">
        <f t="shared" si="4"/>
        <v>13270</v>
      </c>
      <c r="GL27" s="11">
        <f t="shared" si="0"/>
        <v>14420</v>
      </c>
      <c r="GM27" s="11">
        <f t="shared" si="1"/>
        <v>15440</v>
      </c>
      <c r="GN27" s="11">
        <f t="shared" si="2"/>
        <v>17500</v>
      </c>
      <c r="GO27" s="11">
        <f t="shared" si="3"/>
        <v>20900</v>
      </c>
      <c r="GR27" s="11">
        <v>12640</v>
      </c>
      <c r="GS27" s="11">
        <v>13730</v>
      </c>
      <c r="GT27" s="11">
        <v>14700</v>
      </c>
      <c r="GU27" s="11">
        <v>16670</v>
      </c>
      <c r="GV27" s="11">
        <v>19900</v>
      </c>
    </row>
    <row r="28" spans="1:204" ht="18.75" customHeight="1">
      <c r="A28" s="277" t="s">
        <v>831</v>
      </c>
      <c r="B28" s="277"/>
      <c r="C28" s="277"/>
      <c r="D28" s="277"/>
      <c r="E28" s="277"/>
      <c r="F28" s="277"/>
      <c r="G28" s="277"/>
      <c r="H28" s="277"/>
      <c r="I28" s="277"/>
      <c r="GK28" s="11" t="e">
        <f t="shared" si="4"/>
        <v>#VALUE!</v>
      </c>
      <c r="GL28" s="11" t="e">
        <f t="shared" si="0"/>
        <v>#VALUE!</v>
      </c>
      <c r="GM28" s="11" t="e">
        <f t="shared" si="1"/>
        <v>#VALUE!</v>
      </c>
      <c r="GN28" s="11" t="e">
        <f t="shared" si="2"/>
        <v>#VALUE!</v>
      </c>
      <c r="GO28" s="11" t="e">
        <f t="shared" si="3"/>
        <v>#VALUE!</v>
      </c>
      <c r="GR28" s="1" t="s">
        <v>4</v>
      </c>
      <c r="GS28" s="1" t="s">
        <v>5</v>
      </c>
      <c r="GT28" s="1" t="s">
        <v>6</v>
      </c>
      <c r="GU28" s="1" t="s">
        <v>7</v>
      </c>
      <c r="GV28" s="1" t="s">
        <v>8</v>
      </c>
    </row>
    <row r="29" spans="1:204" ht="18.75" customHeight="1">
      <c r="A29" s="283" t="s">
        <v>105</v>
      </c>
      <c r="B29" s="283"/>
      <c r="C29" s="283"/>
      <c r="D29" s="167" t="s">
        <v>106</v>
      </c>
      <c r="E29" s="167" t="s">
        <v>107</v>
      </c>
      <c r="F29" s="167" t="s">
        <v>108</v>
      </c>
      <c r="G29" s="167" t="s">
        <v>109</v>
      </c>
      <c r="H29" s="167" t="s">
        <v>110</v>
      </c>
      <c r="I29" s="167" t="s">
        <v>111</v>
      </c>
      <c r="GK29" s="11"/>
      <c r="GL29" s="11"/>
      <c r="GM29" s="11"/>
      <c r="GN29" s="11"/>
      <c r="GO29" s="11"/>
      <c r="GR29" s="1"/>
      <c r="GS29" s="1"/>
      <c r="GT29" s="1"/>
      <c r="GU29" s="1"/>
      <c r="GV29" s="1"/>
    </row>
    <row r="30" spans="1:204" s="7" customFormat="1" ht="15" customHeight="1">
      <c r="A30" s="278" t="s">
        <v>64</v>
      </c>
      <c r="B30" s="278"/>
      <c r="C30" s="278"/>
      <c r="D30" s="98" t="s">
        <v>0</v>
      </c>
      <c r="E30" s="169">
        <v>5853.5</v>
      </c>
      <c r="F30" s="169">
        <v>6221.499999999999</v>
      </c>
      <c r="G30" s="169">
        <v>6566.499999999999</v>
      </c>
      <c r="H30" s="169">
        <v>7267.999999999999</v>
      </c>
      <c r="I30" s="169">
        <v>8291.5</v>
      </c>
      <c r="GK30" s="11">
        <f t="shared" si="4"/>
        <v>4990</v>
      </c>
      <c r="GL30" s="11">
        <f t="shared" si="0"/>
        <v>5300</v>
      </c>
      <c r="GM30" s="11">
        <f t="shared" si="1"/>
        <v>5600</v>
      </c>
      <c r="GN30" s="11">
        <f t="shared" si="2"/>
        <v>6200</v>
      </c>
      <c r="GO30" s="11">
        <f t="shared" si="3"/>
        <v>7070</v>
      </c>
      <c r="GR30" s="11">
        <v>4750</v>
      </c>
      <c r="GS30" s="11">
        <v>5050</v>
      </c>
      <c r="GT30" s="11">
        <v>5330</v>
      </c>
      <c r="GU30" s="11">
        <v>5900</v>
      </c>
      <c r="GV30" s="11">
        <v>6730</v>
      </c>
    </row>
    <row r="31" spans="1:204" s="7" customFormat="1" ht="15" customHeight="1">
      <c r="A31" s="278" t="s">
        <v>62</v>
      </c>
      <c r="B31" s="278"/>
      <c r="C31" s="278"/>
      <c r="D31" s="98" t="s">
        <v>0</v>
      </c>
      <c r="E31" s="169">
        <v>7302.499999999999</v>
      </c>
      <c r="F31" s="169">
        <v>7773.999999999999</v>
      </c>
      <c r="G31" s="169">
        <v>8211</v>
      </c>
      <c r="H31" s="169">
        <v>9073.5</v>
      </c>
      <c r="I31" s="169">
        <v>10361.5</v>
      </c>
      <c r="GK31" s="11">
        <f t="shared" si="4"/>
        <v>6230</v>
      </c>
      <c r="GL31" s="11">
        <f t="shared" si="0"/>
        <v>6630</v>
      </c>
      <c r="GM31" s="11">
        <f t="shared" si="1"/>
        <v>7000</v>
      </c>
      <c r="GN31" s="11">
        <f t="shared" si="2"/>
        <v>7740</v>
      </c>
      <c r="GO31" s="11">
        <f t="shared" si="3"/>
        <v>8830</v>
      </c>
      <c r="GR31" s="11">
        <v>5930</v>
      </c>
      <c r="GS31" s="11">
        <v>6310</v>
      </c>
      <c r="GT31" s="11">
        <v>6670</v>
      </c>
      <c r="GU31" s="11">
        <v>7370</v>
      </c>
      <c r="GV31" s="11">
        <v>8410</v>
      </c>
    </row>
    <row r="32" spans="1:204" s="7" customFormat="1" ht="15" customHeight="1">
      <c r="A32" s="278" t="s">
        <v>940</v>
      </c>
      <c r="B32" s="278"/>
      <c r="C32" s="161"/>
      <c r="D32" s="98" t="s">
        <v>0</v>
      </c>
      <c r="E32" s="169">
        <v>16537</v>
      </c>
      <c r="F32" s="169">
        <v>17871</v>
      </c>
      <c r="G32" s="169">
        <v>19067</v>
      </c>
      <c r="H32" s="169">
        <v>21505</v>
      </c>
      <c r="I32" s="169">
        <v>25472.499999999996</v>
      </c>
      <c r="GK32" s="11">
        <f t="shared" si="4"/>
        <v>14100</v>
      </c>
      <c r="GL32" s="11">
        <f t="shared" si="0"/>
        <v>15240</v>
      </c>
      <c r="GM32" s="11">
        <f t="shared" si="1"/>
        <v>16250</v>
      </c>
      <c r="GN32" s="11">
        <f t="shared" si="2"/>
        <v>18330</v>
      </c>
      <c r="GO32" s="11">
        <f t="shared" si="3"/>
        <v>21720</v>
      </c>
      <c r="GR32" s="11">
        <v>13430</v>
      </c>
      <c r="GS32" s="11">
        <v>14510</v>
      </c>
      <c r="GT32" s="11">
        <v>15480</v>
      </c>
      <c r="GU32" s="11">
        <v>17460</v>
      </c>
      <c r="GV32" s="11">
        <v>20690</v>
      </c>
    </row>
    <row r="33" spans="1:204" s="7" customFormat="1" ht="15" customHeight="1">
      <c r="A33" s="278" t="s">
        <v>941</v>
      </c>
      <c r="B33" s="278"/>
      <c r="C33" s="278"/>
      <c r="D33" s="98" t="s">
        <v>0</v>
      </c>
      <c r="E33" s="169">
        <v>15938.999999999998</v>
      </c>
      <c r="F33" s="169">
        <v>17261.5</v>
      </c>
      <c r="G33" s="169">
        <v>18457.5</v>
      </c>
      <c r="H33" s="169">
        <v>20907</v>
      </c>
      <c r="I33" s="169">
        <v>24862.999999999996</v>
      </c>
      <c r="GK33" s="11">
        <f t="shared" si="4"/>
        <v>13590</v>
      </c>
      <c r="GL33" s="11">
        <f t="shared" si="0"/>
        <v>14720</v>
      </c>
      <c r="GM33" s="11">
        <f t="shared" si="1"/>
        <v>15740</v>
      </c>
      <c r="GN33" s="11">
        <f t="shared" si="2"/>
        <v>17820</v>
      </c>
      <c r="GO33" s="11">
        <f t="shared" si="3"/>
        <v>21200</v>
      </c>
      <c r="GR33" s="11">
        <v>12940</v>
      </c>
      <c r="GS33" s="11">
        <v>14020</v>
      </c>
      <c r="GT33" s="11">
        <v>14990</v>
      </c>
      <c r="GU33" s="11">
        <v>16970</v>
      </c>
      <c r="GV33" s="11">
        <v>20190</v>
      </c>
    </row>
    <row r="34" spans="1:204" ht="18.75" customHeight="1">
      <c r="A34" s="277" t="s">
        <v>832</v>
      </c>
      <c r="B34" s="277"/>
      <c r="C34" s="277"/>
      <c r="D34" s="277"/>
      <c r="E34" s="277"/>
      <c r="F34" s="277"/>
      <c r="G34" s="277"/>
      <c r="H34" s="277"/>
      <c r="I34" s="277"/>
      <c r="GK34" s="11" t="e">
        <f t="shared" si="4"/>
        <v>#VALUE!</v>
      </c>
      <c r="GL34" s="11" t="e">
        <f t="shared" si="0"/>
        <v>#VALUE!</v>
      </c>
      <c r="GM34" s="11" t="e">
        <f t="shared" si="1"/>
        <v>#VALUE!</v>
      </c>
      <c r="GN34" s="11" t="e">
        <f t="shared" si="2"/>
        <v>#VALUE!</v>
      </c>
      <c r="GO34" s="11" t="e">
        <f t="shared" si="3"/>
        <v>#VALUE!</v>
      </c>
      <c r="GR34" s="1" t="s">
        <v>4</v>
      </c>
      <c r="GS34" s="1" t="s">
        <v>5</v>
      </c>
      <c r="GT34" s="1" t="s">
        <v>6</v>
      </c>
      <c r="GU34" s="1" t="s">
        <v>7</v>
      </c>
      <c r="GV34" s="1" t="s">
        <v>8</v>
      </c>
    </row>
    <row r="35" spans="1:204" ht="18.75" customHeight="1">
      <c r="A35" s="283" t="s">
        <v>105</v>
      </c>
      <c r="B35" s="283"/>
      <c r="C35" s="283"/>
      <c r="D35" s="167" t="s">
        <v>106</v>
      </c>
      <c r="E35" s="167" t="s">
        <v>107</v>
      </c>
      <c r="F35" s="167" t="s">
        <v>108</v>
      </c>
      <c r="G35" s="167" t="s">
        <v>109</v>
      </c>
      <c r="H35" s="167" t="s">
        <v>110</v>
      </c>
      <c r="I35" s="167" t="s">
        <v>111</v>
      </c>
      <c r="GK35" s="11"/>
      <c r="GL35" s="11"/>
      <c r="GM35" s="11"/>
      <c r="GN35" s="11"/>
      <c r="GO35" s="11"/>
      <c r="GR35" s="1"/>
      <c r="GS35" s="1"/>
      <c r="GT35" s="1"/>
      <c r="GU35" s="1"/>
      <c r="GV35" s="1"/>
    </row>
    <row r="36" spans="1:204" s="7" customFormat="1" ht="15" customHeight="1">
      <c r="A36" s="278" t="s">
        <v>64</v>
      </c>
      <c r="B36" s="278"/>
      <c r="C36" s="278"/>
      <c r="D36" s="98" t="s">
        <v>0</v>
      </c>
      <c r="E36" s="169">
        <v>6209.999999999999</v>
      </c>
      <c r="F36" s="169">
        <v>6589.499999999999</v>
      </c>
      <c r="G36" s="169">
        <v>6934.499999999999</v>
      </c>
      <c r="H36" s="169">
        <v>7635.999999999999</v>
      </c>
      <c r="I36" s="169">
        <v>8659.5</v>
      </c>
      <c r="GK36" s="11">
        <f t="shared" si="4"/>
        <v>5290</v>
      </c>
      <c r="GL36" s="11">
        <f t="shared" si="0"/>
        <v>5620</v>
      </c>
      <c r="GM36" s="11">
        <f t="shared" si="1"/>
        <v>5910</v>
      </c>
      <c r="GN36" s="11">
        <f t="shared" si="2"/>
        <v>6510</v>
      </c>
      <c r="GO36" s="11">
        <f t="shared" si="3"/>
        <v>7380</v>
      </c>
      <c r="GR36" s="11">
        <v>5040</v>
      </c>
      <c r="GS36" s="11">
        <v>5350</v>
      </c>
      <c r="GT36" s="11">
        <v>5630</v>
      </c>
      <c r="GU36" s="11">
        <v>6200</v>
      </c>
      <c r="GV36" s="11">
        <v>7030</v>
      </c>
    </row>
    <row r="37" spans="1:204" s="7" customFormat="1" ht="15" customHeight="1">
      <c r="A37" s="278" t="s">
        <v>62</v>
      </c>
      <c r="B37" s="278"/>
      <c r="C37" s="278"/>
      <c r="D37" s="98" t="s">
        <v>0</v>
      </c>
      <c r="E37" s="169">
        <v>7762.499999999999</v>
      </c>
      <c r="F37" s="169">
        <v>8222.5</v>
      </c>
      <c r="G37" s="169">
        <v>8671</v>
      </c>
      <c r="H37" s="169">
        <v>9533.5</v>
      </c>
      <c r="I37" s="169">
        <v>10810</v>
      </c>
      <c r="GK37" s="11">
        <f t="shared" si="4"/>
        <v>6620</v>
      </c>
      <c r="GL37" s="11">
        <f t="shared" si="0"/>
        <v>7010</v>
      </c>
      <c r="GM37" s="11">
        <f t="shared" si="1"/>
        <v>7390</v>
      </c>
      <c r="GN37" s="11">
        <f t="shared" si="2"/>
        <v>8130</v>
      </c>
      <c r="GO37" s="11">
        <f t="shared" si="3"/>
        <v>9220</v>
      </c>
      <c r="GR37" s="11">
        <v>6300</v>
      </c>
      <c r="GS37" s="11">
        <v>6680</v>
      </c>
      <c r="GT37" s="11">
        <v>7040</v>
      </c>
      <c r="GU37" s="11">
        <v>7740</v>
      </c>
      <c r="GV37" s="11">
        <v>8780</v>
      </c>
    </row>
    <row r="38" spans="1:204" s="7" customFormat="1" ht="15" customHeight="1">
      <c r="A38" s="278" t="s">
        <v>940</v>
      </c>
      <c r="B38" s="278"/>
      <c r="C38" s="161"/>
      <c r="D38" s="98" t="s">
        <v>0</v>
      </c>
      <c r="E38" s="169">
        <v>16905</v>
      </c>
      <c r="F38" s="169">
        <v>18239</v>
      </c>
      <c r="G38" s="169">
        <v>19423.5</v>
      </c>
      <c r="H38" s="169">
        <v>21873</v>
      </c>
      <c r="I38" s="169">
        <v>25840.499999999996</v>
      </c>
      <c r="GK38" s="11">
        <f t="shared" si="4"/>
        <v>14410</v>
      </c>
      <c r="GL38" s="11">
        <f t="shared" si="0"/>
        <v>15550</v>
      </c>
      <c r="GM38" s="11">
        <f t="shared" si="1"/>
        <v>16560</v>
      </c>
      <c r="GN38" s="11">
        <f t="shared" si="2"/>
        <v>18650</v>
      </c>
      <c r="GO38" s="11">
        <f t="shared" si="3"/>
        <v>22030</v>
      </c>
      <c r="GR38" s="11">
        <v>13720</v>
      </c>
      <c r="GS38" s="11">
        <v>14810</v>
      </c>
      <c r="GT38" s="11">
        <v>15770</v>
      </c>
      <c r="GU38" s="11">
        <v>17760</v>
      </c>
      <c r="GV38" s="11">
        <v>20980</v>
      </c>
    </row>
    <row r="39" spans="1:204" s="7" customFormat="1" ht="15" customHeight="1">
      <c r="A39" s="278" t="s">
        <v>941</v>
      </c>
      <c r="B39" s="278"/>
      <c r="C39" s="278"/>
      <c r="D39" s="98" t="s">
        <v>0</v>
      </c>
      <c r="E39" s="169">
        <v>16295.499999999998</v>
      </c>
      <c r="F39" s="169">
        <v>17629.5</v>
      </c>
      <c r="G39" s="169">
        <v>18814</v>
      </c>
      <c r="H39" s="169">
        <v>21252</v>
      </c>
      <c r="I39" s="169">
        <v>25230.999999999996</v>
      </c>
      <c r="GK39" s="11">
        <f t="shared" si="4"/>
        <v>13890</v>
      </c>
      <c r="GL39" s="11">
        <f t="shared" si="0"/>
        <v>15030</v>
      </c>
      <c r="GM39" s="11">
        <f t="shared" si="1"/>
        <v>16040</v>
      </c>
      <c r="GN39" s="11">
        <f t="shared" si="2"/>
        <v>18120</v>
      </c>
      <c r="GO39" s="11">
        <f t="shared" si="3"/>
        <v>21510</v>
      </c>
      <c r="GR39" s="11">
        <v>13230</v>
      </c>
      <c r="GS39" s="11">
        <v>14310</v>
      </c>
      <c r="GT39" s="11">
        <v>15280</v>
      </c>
      <c r="GU39" s="11">
        <v>17260</v>
      </c>
      <c r="GV39" s="11">
        <v>20490</v>
      </c>
    </row>
    <row r="40" spans="1:204" ht="18.75" customHeight="1">
      <c r="A40" s="277" t="s">
        <v>811</v>
      </c>
      <c r="B40" s="277"/>
      <c r="C40" s="277"/>
      <c r="D40" s="277"/>
      <c r="E40" s="277"/>
      <c r="F40" s="277"/>
      <c r="G40" s="277"/>
      <c r="H40" s="277"/>
      <c r="I40" s="277"/>
      <c r="GK40" s="11" t="e">
        <f t="shared" si="4"/>
        <v>#VALUE!</v>
      </c>
      <c r="GL40" s="11" t="e">
        <f t="shared" si="0"/>
        <v>#VALUE!</v>
      </c>
      <c r="GM40" s="11" t="e">
        <f t="shared" si="1"/>
        <v>#VALUE!</v>
      </c>
      <c r="GN40" s="11" t="e">
        <f t="shared" si="2"/>
        <v>#VALUE!</v>
      </c>
      <c r="GO40" s="11" t="e">
        <f t="shared" si="3"/>
        <v>#VALUE!</v>
      </c>
      <c r="GR40" s="1" t="s">
        <v>4</v>
      </c>
      <c r="GS40" s="1" t="s">
        <v>5</v>
      </c>
      <c r="GT40" s="1" t="s">
        <v>6</v>
      </c>
      <c r="GU40" s="1" t="s">
        <v>7</v>
      </c>
      <c r="GV40" s="1" t="s">
        <v>8</v>
      </c>
    </row>
    <row r="41" spans="1:204" ht="18.75" customHeight="1">
      <c r="A41" s="283" t="s">
        <v>105</v>
      </c>
      <c r="B41" s="283"/>
      <c r="C41" s="283"/>
      <c r="D41" s="167" t="s">
        <v>106</v>
      </c>
      <c r="E41" s="167" t="s">
        <v>107</v>
      </c>
      <c r="F41" s="167" t="s">
        <v>108</v>
      </c>
      <c r="G41" s="167" t="s">
        <v>109</v>
      </c>
      <c r="H41" s="167" t="s">
        <v>110</v>
      </c>
      <c r="I41" s="167" t="s">
        <v>111</v>
      </c>
      <c r="GK41" s="11"/>
      <c r="GL41" s="11"/>
      <c r="GM41" s="11"/>
      <c r="GN41" s="11"/>
      <c r="GO41" s="11"/>
      <c r="GR41" s="1"/>
      <c r="GS41" s="1"/>
      <c r="GT41" s="1"/>
      <c r="GU41" s="1"/>
      <c r="GV41" s="1"/>
    </row>
    <row r="42" spans="1:204" s="7" customFormat="1" ht="15" customHeight="1">
      <c r="A42" s="278" t="s">
        <v>64</v>
      </c>
      <c r="B42" s="278"/>
      <c r="C42" s="278"/>
      <c r="D42" s="98" t="s">
        <v>0</v>
      </c>
      <c r="E42" s="169">
        <v>6566.499999999999</v>
      </c>
      <c r="F42" s="169">
        <v>6945.999999999999</v>
      </c>
      <c r="G42" s="169">
        <v>7290.999999999999</v>
      </c>
      <c r="H42" s="169">
        <v>7992.499999999999</v>
      </c>
      <c r="I42" s="169">
        <v>9016</v>
      </c>
      <c r="GK42" s="11">
        <f t="shared" si="4"/>
        <v>5600</v>
      </c>
      <c r="GL42" s="11">
        <f t="shared" si="0"/>
        <v>5920</v>
      </c>
      <c r="GM42" s="11">
        <f t="shared" si="1"/>
        <v>6220</v>
      </c>
      <c r="GN42" s="11">
        <f t="shared" si="2"/>
        <v>6810</v>
      </c>
      <c r="GO42" s="11">
        <f t="shared" si="3"/>
        <v>7690</v>
      </c>
      <c r="GR42" s="11">
        <v>5330</v>
      </c>
      <c r="GS42" s="11">
        <v>5640</v>
      </c>
      <c r="GT42" s="11">
        <v>5920</v>
      </c>
      <c r="GU42" s="11">
        <v>6490</v>
      </c>
      <c r="GV42" s="11">
        <v>7320</v>
      </c>
    </row>
    <row r="43" spans="1:204" s="7" customFormat="1" ht="15" customHeight="1">
      <c r="A43" s="278" t="s">
        <v>62</v>
      </c>
      <c r="B43" s="278"/>
      <c r="C43" s="278"/>
      <c r="D43" s="98" t="s">
        <v>0</v>
      </c>
      <c r="E43" s="169">
        <v>8211</v>
      </c>
      <c r="F43" s="169">
        <v>8682.5</v>
      </c>
      <c r="G43" s="169">
        <v>9119.5</v>
      </c>
      <c r="H43" s="169">
        <v>9993.5</v>
      </c>
      <c r="I43" s="169">
        <v>11258.5</v>
      </c>
      <c r="GK43" s="11">
        <f t="shared" si="4"/>
        <v>7000</v>
      </c>
      <c r="GL43" s="11">
        <f t="shared" si="0"/>
        <v>7400</v>
      </c>
      <c r="GM43" s="11">
        <f t="shared" si="1"/>
        <v>7770</v>
      </c>
      <c r="GN43" s="11">
        <f t="shared" si="2"/>
        <v>8520</v>
      </c>
      <c r="GO43" s="11">
        <f t="shared" si="3"/>
        <v>9600</v>
      </c>
      <c r="GR43" s="11">
        <v>6670</v>
      </c>
      <c r="GS43" s="11">
        <v>7050</v>
      </c>
      <c r="GT43" s="11">
        <v>7400</v>
      </c>
      <c r="GU43" s="11">
        <v>8110</v>
      </c>
      <c r="GV43" s="11">
        <v>9140</v>
      </c>
    </row>
    <row r="44" spans="1:204" s="7" customFormat="1" ht="15" customHeight="1">
      <c r="A44" s="278" t="s">
        <v>940</v>
      </c>
      <c r="B44" s="278"/>
      <c r="C44" s="161"/>
      <c r="D44" s="98" t="s">
        <v>0</v>
      </c>
      <c r="E44" s="169">
        <v>17261.5</v>
      </c>
      <c r="F44" s="169">
        <v>18607</v>
      </c>
      <c r="G44" s="169">
        <v>19791.5</v>
      </c>
      <c r="H44" s="169">
        <v>22229.5</v>
      </c>
      <c r="I44" s="169">
        <v>26196.999999999996</v>
      </c>
      <c r="GK44" s="11">
        <f t="shared" si="4"/>
        <v>14720</v>
      </c>
      <c r="GL44" s="11">
        <f t="shared" si="0"/>
        <v>15860</v>
      </c>
      <c r="GM44" s="11">
        <f t="shared" si="1"/>
        <v>16870</v>
      </c>
      <c r="GN44" s="11">
        <f t="shared" si="2"/>
        <v>18950</v>
      </c>
      <c r="GO44" s="11">
        <f t="shared" si="3"/>
        <v>22330</v>
      </c>
      <c r="GR44" s="11">
        <v>14020</v>
      </c>
      <c r="GS44" s="11">
        <v>15100</v>
      </c>
      <c r="GT44" s="11">
        <v>16070</v>
      </c>
      <c r="GU44" s="11">
        <v>18050</v>
      </c>
      <c r="GV44" s="11">
        <v>21270</v>
      </c>
    </row>
    <row r="45" spans="1:204" s="7" customFormat="1" ht="15" customHeight="1">
      <c r="A45" s="278" t="s">
        <v>941</v>
      </c>
      <c r="B45" s="278"/>
      <c r="C45" s="278"/>
      <c r="D45" s="98" t="s">
        <v>0</v>
      </c>
      <c r="E45" s="169">
        <v>16652</v>
      </c>
      <c r="F45" s="169">
        <v>17997.5</v>
      </c>
      <c r="G45" s="169">
        <v>19182</v>
      </c>
      <c r="H45" s="169">
        <v>21631.5</v>
      </c>
      <c r="I45" s="169">
        <v>25598.999999999996</v>
      </c>
      <c r="GK45" s="11">
        <f t="shared" si="4"/>
        <v>14200</v>
      </c>
      <c r="GL45" s="11">
        <f t="shared" si="0"/>
        <v>15340</v>
      </c>
      <c r="GM45" s="11">
        <f t="shared" si="1"/>
        <v>16350</v>
      </c>
      <c r="GN45" s="11">
        <f t="shared" si="2"/>
        <v>18440</v>
      </c>
      <c r="GO45" s="11">
        <f t="shared" si="3"/>
        <v>21820</v>
      </c>
      <c r="GR45" s="11">
        <v>13520</v>
      </c>
      <c r="GS45" s="11">
        <v>14610</v>
      </c>
      <c r="GT45" s="11">
        <v>15570</v>
      </c>
      <c r="GU45" s="11">
        <v>17560</v>
      </c>
      <c r="GV45" s="11">
        <v>20780</v>
      </c>
    </row>
    <row r="46" spans="1:204" ht="18.75" customHeight="1">
      <c r="A46" s="277" t="s">
        <v>812</v>
      </c>
      <c r="B46" s="277"/>
      <c r="C46" s="277"/>
      <c r="D46" s="277"/>
      <c r="E46" s="277"/>
      <c r="F46" s="277"/>
      <c r="G46" s="277"/>
      <c r="H46" s="277"/>
      <c r="I46" s="277"/>
      <c r="GK46" s="11" t="e">
        <f t="shared" si="4"/>
        <v>#VALUE!</v>
      </c>
      <c r="GL46" s="11" t="e">
        <f t="shared" si="0"/>
        <v>#VALUE!</v>
      </c>
      <c r="GM46" s="11" t="e">
        <f t="shared" si="1"/>
        <v>#VALUE!</v>
      </c>
      <c r="GN46" s="11" t="e">
        <f t="shared" si="2"/>
        <v>#VALUE!</v>
      </c>
      <c r="GO46" s="11" t="e">
        <f t="shared" si="3"/>
        <v>#VALUE!</v>
      </c>
      <c r="GR46" s="1" t="s">
        <v>4</v>
      </c>
      <c r="GS46" s="1" t="s">
        <v>5</v>
      </c>
      <c r="GT46" s="1" t="s">
        <v>6</v>
      </c>
      <c r="GU46" s="1" t="s">
        <v>7</v>
      </c>
      <c r="GV46" s="1" t="s">
        <v>8</v>
      </c>
    </row>
    <row r="47" spans="1:204" ht="18.75" customHeight="1">
      <c r="A47" s="283" t="s">
        <v>105</v>
      </c>
      <c r="B47" s="283"/>
      <c r="C47" s="283"/>
      <c r="D47" s="167" t="s">
        <v>106</v>
      </c>
      <c r="E47" s="167" t="s">
        <v>107</v>
      </c>
      <c r="F47" s="167" t="s">
        <v>108</v>
      </c>
      <c r="G47" s="167" t="s">
        <v>109</v>
      </c>
      <c r="H47" s="167" t="s">
        <v>110</v>
      </c>
      <c r="I47" s="167" t="s">
        <v>111</v>
      </c>
      <c r="GK47" s="11"/>
      <c r="GL47" s="11"/>
      <c r="GM47" s="11"/>
      <c r="GN47" s="11"/>
      <c r="GO47" s="11"/>
      <c r="GR47" s="1"/>
      <c r="GS47" s="1"/>
      <c r="GT47" s="1"/>
      <c r="GU47" s="1"/>
      <c r="GV47" s="1"/>
    </row>
    <row r="48" spans="1:204" s="7" customFormat="1" ht="15" customHeight="1">
      <c r="A48" s="278" t="s">
        <v>64</v>
      </c>
      <c r="B48" s="278"/>
      <c r="C48" s="278"/>
      <c r="D48" s="98" t="s">
        <v>0</v>
      </c>
      <c r="E48" s="169">
        <v>5612</v>
      </c>
      <c r="F48" s="169">
        <v>5968.499999999999</v>
      </c>
      <c r="G48" s="169">
        <v>6336.499999999999</v>
      </c>
      <c r="H48" s="169">
        <v>7026.499999999999</v>
      </c>
      <c r="I48" s="169">
        <v>8049.999999999999</v>
      </c>
      <c r="GK48" s="11">
        <f t="shared" si="4"/>
        <v>4780</v>
      </c>
      <c r="GL48" s="11">
        <f t="shared" si="0"/>
        <v>5090</v>
      </c>
      <c r="GM48" s="11">
        <f t="shared" si="1"/>
        <v>5400</v>
      </c>
      <c r="GN48" s="11">
        <f t="shared" si="2"/>
        <v>5990</v>
      </c>
      <c r="GO48" s="11">
        <f t="shared" si="3"/>
        <v>6860</v>
      </c>
      <c r="GR48" s="11">
        <v>4550</v>
      </c>
      <c r="GS48" s="11">
        <v>4850</v>
      </c>
      <c r="GT48" s="11">
        <v>5140</v>
      </c>
      <c r="GU48" s="11">
        <v>5700</v>
      </c>
      <c r="GV48" s="11">
        <v>6530</v>
      </c>
    </row>
    <row r="49" spans="1:204" s="7" customFormat="1" ht="15" customHeight="1">
      <c r="A49" s="278" t="s">
        <v>62</v>
      </c>
      <c r="B49" s="278"/>
      <c r="C49" s="278"/>
      <c r="D49" s="98" t="s">
        <v>0</v>
      </c>
      <c r="E49" s="169">
        <v>7003.499999999999</v>
      </c>
      <c r="F49" s="169">
        <v>7474.999999999999</v>
      </c>
      <c r="G49" s="169">
        <v>7923.499999999999</v>
      </c>
      <c r="H49" s="169">
        <v>8786</v>
      </c>
      <c r="I49" s="169">
        <v>10051</v>
      </c>
      <c r="GK49" s="11">
        <f t="shared" si="4"/>
        <v>5970</v>
      </c>
      <c r="GL49" s="11">
        <f t="shared" si="0"/>
        <v>6370</v>
      </c>
      <c r="GM49" s="11">
        <f t="shared" si="1"/>
        <v>6750</v>
      </c>
      <c r="GN49" s="11">
        <f t="shared" si="2"/>
        <v>7490</v>
      </c>
      <c r="GO49" s="11">
        <f t="shared" si="3"/>
        <v>8570</v>
      </c>
      <c r="GR49" s="11">
        <v>5690</v>
      </c>
      <c r="GS49" s="11">
        <v>6070</v>
      </c>
      <c r="GT49" s="11">
        <v>6430</v>
      </c>
      <c r="GU49" s="11">
        <v>7130</v>
      </c>
      <c r="GV49" s="11">
        <v>8160</v>
      </c>
    </row>
    <row r="50" spans="1:204" s="7" customFormat="1" ht="15" customHeight="1">
      <c r="A50" s="278" t="s">
        <v>938</v>
      </c>
      <c r="B50" s="278"/>
      <c r="C50" s="278"/>
      <c r="D50" s="98" t="s">
        <v>0</v>
      </c>
      <c r="E50" s="169">
        <v>7049.499999999999</v>
      </c>
      <c r="F50" s="169">
        <v>7428.999999999999</v>
      </c>
      <c r="G50" s="169">
        <v>7773.999999999999</v>
      </c>
      <c r="H50" s="169">
        <v>8464</v>
      </c>
      <c r="I50" s="169">
        <v>9499</v>
      </c>
      <c r="GK50" s="11">
        <f t="shared" si="4"/>
        <v>6010</v>
      </c>
      <c r="GL50" s="11">
        <f t="shared" si="0"/>
        <v>6330</v>
      </c>
      <c r="GM50" s="11">
        <f t="shared" si="1"/>
        <v>6630</v>
      </c>
      <c r="GN50" s="11">
        <f t="shared" si="2"/>
        <v>7220</v>
      </c>
      <c r="GO50" s="11">
        <f t="shared" si="3"/>
        <v>8100</v>
      </c>
      <c r="GR50" s="11">
        <v>5720</v>
      </c>
      <c r="GS50" s="11">
        <v>6030</v>
      </c>
      <c r="GT50" s="11">
        <v>6310</v>
      </c>
      <c r="GU50" s="11">
        <v>6880</v>
      </c>
      <c r="GV50" s="11">
        <v>7710</v>
      </c>
    </row>
    <row r="51" spans="1:204" s="7" customFormat="1" ht="15" customHeight="1">
      <c r="A51" s="278" t="s">
        <v>940</v>
      </c>
      <c r="B51" s="278"/>
      <c r="C51" s="161"/>
      <c r="D51" s="98" t="s">
        <v>0</v>
      </c>
      <c r="E51" s="169">
        <v>16295.499999999998</v>
      </c>
      <c r="F51" s="169">
        <v>17629.5</v>
      </c>
      <c r="G51" s="169">
        <v>18814</v>
      </c>
      <c r="H51" s="169">
        <v>21252</v>
      </c>
      <c r="I51" s="169">
        <v>25230.999999999996</v>
      </c>
      <c r="GK51" s="11">
        <f t="shared" si="4"/>
        <v>13890</v>
      </c>
      <c r="GL51" s="11">
        <f t="shared" si="0"/>
        <v>15030</v>
      </c>
      <c r="GM51" s="11">
        <f t="shared" si="1"/>
        <v>16040</v>
      </c>
      <c r="GN51" s="11">
        <f t="shared" si="2"/>
        <v>18120</v>
      </c>
      <c r="GO51" s="11">
        <f t="shared" si="3"/>
        <v>21510</v>
      </c>
      <c r="GR51" s="11">
        <v>13230</v>
      </c>
      <c r="GS51" s="11">
        <v>14310</v>
      </c>
      <c r="GT51" s="11">
        <v>15280</v>
      </c>
      <c r="GU51" s="11">
        <v>17260</v>
      </c>
      <c r="GV51" s="11">
        <v>20490</v>
      </c>
    </row>
    <row r="52" spans="1:204" s="7" customFormat="1" ht="15" customHeight="1">
      <c r="A52" s="278" t="s">
        <v>941</v>
      </c>
      <c r="B52" s="278"/>
      <c r="C52" s="278"/>
      <c r="D52" s="98" t="s">
        <v>0</v>
      </c>
      <c r="E52" s="169">
        <v>15708.999999999998</v>
      </c>
      <c r="F52" s="169">
        <v>17031.5</v>
      </c>
      <c r="G52" s="169">
        <v>18227.5</v>
      </c>
      <c r="H52" s="169">
        <v>20665.5</v>
      </c>
      <c r="I52" s="169">
        <v>24632.999999999996</v>
      </c>
      <c r="GK52" s="11">
        <f t="shared" si="4"/>
        <v>13390</v>
      </c>
      <c r="GL52" s="11">
        <f t="shared" si="0"/>
        <v>14520</v>
      </c>
      <c r="GM52" s="11">
        <f t="shared" si="1"/>
        <v>15540</v>
      </c>
      <c r="GN52" s="11">
        <f t="shared" si="2"/>
        <v>17620</v>
      </c>
      <c r="GO52" s="11">
        <f t="shared" si="3"/>
        <v>21000</v>
      </c>
      <c r="GR52" s="11">
        <v>12750</v>
      </c>
      <c r="GS52" s="11">
        <v>13830</v>
      </c>
      <c r="GT52" s="11">
        <v>14800</v>
      </c>
      <c r="GU52" s="11">
        <v>16780</v>
      </c>
      <c r="GV52" s="11">
        <v>20000</v>
      </c>
    </row>
    <row r="53" spans="1:204" ht="18.75" customHeight="1">
      <c r="A53" s="277" t="s">
        <v>833</v>
      </c>
      <c r="B53" s="277"/>
      <c r="C53" s="277"/>
      <c r="D53" s="277"/>
      <c r="E53" s="277"/>
      <c r="F53" s="277"/>
      <c r="G53" s="277"/>
      <c r="H53" s="277"/>
      <c r="I53" s="277"/>
      <c r="GK53" s="11" t="e">
        <f t="shared" si="4"/>
        <v>#VALUE!</v>
      </c>
      <c r="GL53" s="11" t="e">
        <f t="shared" si="0"/>
        <v>#VALUE!</v>
      </c>
      <c r="GM53" s="11" t="e">
        <f t="shared" si="1"/>
        <v>#VALUE!</v>
      </c>
      <c r="GN53" s="11" t="e">
        <f t="shared" si="2"/>
        <v>#VALUE!</v>
      </c>
      <c r="GO53" s="11" t="e">
        <f t="shared" si="3"/>
        <v>#VALUE!</v>
      </c>
      <c r="GR53" s="1" t="s">
        <v>4</v>
      </c>
      <c r="GS53" s="1" t="s">
        <v>5</v>
      </c>
      <c r="GT53" s="1" t="s">
        <v>6</v>
      </c>
      <c r="GU53" s="1" t="s">
        <v>7</v>
      </c>
      <c r="GV53" s="1" t="s">
        <v>8</v>
      </c>
    </row>
    <row r="54" spans="1:204" ht="18.75" customHeight="1">
      <c r="A54" s="283" t="s">
        <v>105</v>
      </c>
      <c r="B54" s="283"/>
      <c r="C54" s="283"/>
      <c r="D54" s="167" t="s">
        <v>106</v>
      </c>
      <c r="E54" s="167" t="s">
        <v>107</v>
      </c>
      <c r="F54" s="167" t="s">
        <v>108</v>
      </c>
      <c r="G54" s="167" t="s">
        <v>109</v>
      </c>
      <c r="H54" s="167" t="s">
        <v>110</v>
      </c>
      <c r="I54" s="167" t="s">
        <v>111</v>
      </c>
      <c r="GK54" s="11"/>
      <c r="GL54" s="11"/>
      <c r="GM54" s="11"/>
      <c r="GN54" s="11"/>
      <c r="GO54" s="11"/>
      <c r="GR54" s="1"/>
      <c r="GS54" s="1"/>
      <c r="GT54" s="1"/>
      <c r="GU54" s="1"/>
      <c r="GV54" s="1"/>
    </row>
    <row r="55" spans="1:204" s="7" customFormat="1" ht="15" customHeight="1">
      <c r="A55" s="278" t="s">
        <v>64</v>
      </c>
      <c r="B55" s="278"/>
      <c r="C55" s="278"/>
      <c r="D55" s="98" t="s">
        <v>0</v>
      </c>
      <c r="E55" s="169">
        <v>6439.999999999999</v>
      </c>
      <c r="F55" s="169">
        <v>6819.499999999999</v>
      </c>
      <c r="G55" s="169">
        <v>7164.499999999999</v>
      </c>
      <c r="H55" s="169">
        <v>7854.499999999999</v>
      </c>
      <c r="I55" s="169">
        <v>8878</v>
      </c>
      <c r="GK55" s="11">
        <f t="shared" si="4"/>
        <v>5490</v>
      </c>
      <c r="GL55" s="11">
        <f t="shared" si="0"/>
        <v>5810</v>
      </c>
      <c r="GM55" s="11">
        <f t="shared" si="1"/>
        <v>6110</v>
      </c>
      <c r="GN55" s="11">
        <f t="shared" si="2"/>
        <v>6700</v>
      </c>
      <c r="GO55" s="11">
        <f t="shared" si="3"/>
        <v>7570</v>
      </c>
      <c r="GR55" s="11">
        <v>5230</v>
      </c>
      <c r="GS55" s="11">
        <v>5530</v>
      </c>
      <c r="GT55" s="11">
        <v>5820</v>
      </c>
      <c r="GU55" s="11">
        <v>6380</v>
      </c>
      <c r="GV55" s="11">
        <v>7210</v>
      </c>
    </row>
    <row r="56" spans="1:204" s="7" customFormat="1" ht="15" customHeight="1">
      <c r="A56" s="278" t="s">
        <v>62</v>
      </c>
      <c r="B56" s="278"/>
      <c r="C56" s="278"/>
      <c r="D56" s="98" t="s">
        <v>0</v>
      </c>
      <c r="E56" s="169">
        <v>8061.499999999999</v>
      </c>
      <c r="F56" s="169">
        <v>8533</v>
      </c>
      <c r="G56" s="169">
        <v>8958.5</v>
      </c>
      <c r="H56" s="169">
        <v>9844</v>
      </c>
      <c r="I56" s="169">
        <v>11109</v>
      </c>
      <c r="GK56" s="11">
        <f t="shared" si="4"/>
        <v>6870</v>
      </c>
      <c r="GL56" s="11">
        <f t="shared" si="0"/>
        <v>7270</v>
      </c>
      <c r="GM56" s="11">
        <f t="shared" si="1"/>
        <v>7640</v>
      </c>
      <c r="GN56" s="11">
        <f t="shared" si="2"/>
        <v>8390</v>
      </c>
      <c r="GO56" s="11">
        <f t="shared" si="3"/>
        <v>9470</v>
      </c>
      <c r="GR56" s="11">
        <v>6540</v>
      </c>
      <c r="GS56" s="11">
        <v>6920</v>
      </c>
      <c r="GT56" s="11">
        <v>7280</v>
      </c>
      <c r="GU56" s="11">
        <v>7990</v>
      </c>
      <c r="GV56" s="11">
        <v>9020</v>
      </c>
    </row>
    <row r="57" spans="1:204" s="7" customFormat="1" ht="15" customHeight="1">
      <c r="A57" s="278" t="s">
        <v>940</v>
      </c>
      <c r="B57" s="278"/>
      <c r="C57" s="161"/>
      <c r="D57" s="98" t="s">
        <v>0</v>
      </c>
      <c r="E57" s="169">
        <v>17135</v>
      </c>
      <c r="F57" s="169">
        <v>18457.5</v>
      </c>
      <c r="G57" s="169">
        <v>19676.5</v>
      </c>
      <c r="H57" s="169">
        <v>22114.5</v>
      </c>
      <c r="I57" s="169">
        <v>26070.499999999996</v>
      </c>
      <c r="GK57" s="11">
        <f t="shared" si="4"/>
        <v>14610</v>
      </c>
      <c r="GL57" s="11">
        <f t="shared" si="0"/>
        <v>15740</v>
      </c>
      <c r="GM57" s="11">
        <f t="shared" si="1"/>
        <v>16770</v>
      </c>
      <c r="GN57" s="11">
        <f t="shared" si="2"/>
        <v>18850</v>
      </c>
      <c r="GO57" s="11">
        <f t="shared" si="3"/>
        <v>22230</v>
      </c>
      <c r="GR57" s="11">
        <v>13910</v>
      </c>
      <c r="GS57" s="11">
        <v>14990</v>
      </c>
      <c r="GT57" s="11">
        <v>15970</v>
      </c>
      <c r="GU57" s="11">
        <v>17950</v>
      </c>
      <c r="GV57" s="11">
        <v>21170</v>
      </c>
    </row>
    <row r="58" spans="1:204" s="7" customFormat="1" ht="15" customHeight="1">
      <c r="A58" s="278" t="s">
        <v>941</v>
      </c>
      <c r="B58" s="278"/>
      <c r="C58" s="278"/>
      <c r="D58" s="98" t="s">
        <v>0</v>
      </c>
      <c r="E58" s="169">
        <v>16537</v>
      </c>
      <c r="F58" s="169">
        <v>17871</v>
      </c>
      <c r="G58" s="169">
        <v>19067</v>
      </c>
      <c r="H58" s="169">
        <v>21505</v>
      </c>
      <c r="I58" s="169">
        <v>25472.499999999996</v>
      </c>
      <c r="GK58" s="11">
        <f t="shared" si="4"/>
        <v>14100</v>
      </c>
      <c r="GL58" s="11">
        <f t="shared" si="0"/>
        <v>15240</v>
      </c>
      <c r="GM58" s="11">
        <f t="shared" si="1"/>
        <v>16250</v>
      </c>
      <c r="GN58" s="11">
        <f t="shared" si="2"/>
        <v>18330</v>
      </c>
      <c r="GO58" s="11">
        <f t="shared" si="3"/>
        <v>21720</v>
      </c>
      <c r="GR58" s="11">
        <v>13430</v>
      </c>
      <c r="GS58" s="11">
        <v>14510</v>
      </c>
      <c r="GT58" s="11">
        <v>15480</v>
      </c>
      <c r="GU58" s="11">
        <v>17460</v>
      </c>
      <c r="GV58" s="11">
        <v>20690</v>
      </c>
    </row>
    <row r="59" spans="1:204" ht="18.75" customHeight="1">
      <c r="A59" s="277" t="s">
        <v>813</v>
      </c>
      <c r="B59" s="277"/>
      <c r="C59" s="277"/>
      <c r="D59" s="277"/>
      <c r="E59" s="277"/>
      <c r="F59" s="277"/>
      <c r="G59" s="277"/>
      <c r="H59" s="277"/>
      <c r="I59" s="277"/>
      <c r="GK59" s="11" t="e">
        <f t="shared" si="4"/>
        <v>#VALUE!</v>
      </c>
      <c r="GL59" s="11" t="e">
        <f t="shared" si="0"/>
        <v>#VALUE!</v>
      </c>
      <c r="GM59" s="11" t="e">
        <f t="shared" si="1"/>
        <v>#VALUE!</v>
      </c>
      <c r="GN59" s="11" t="e">
        <f t="shared" si="2"/>
        <v>#VALUE!</v>
      </c>
      <c r="GO59" s="11" t="e">
        <f t="shared" si="3"/>
        <v>#VALUE!</v>
      </c>
      <c r="GR59" s="1" t="s">
        <v>4</v>
      </c>
      <c r="GS59" s="1" t="s">
        <v>5</v>
      </c>
      <c r="GT59" s="1" t="s">
        <v>6</v>
      </c>
      <c r="GU59" s="1" t="s">
        <v>7</v>
      </c>
      <c r="GV59" s="1" t="s">
        <v>8</v>
      </c>
    </row>
    <row r="60" spans="1:204" ht="18.75" customHeight="1">
      <c r="A60" s="283" t="s">
        <v>105</v>
      </c>
      <c r="B60" s="283"/>
      <c r="C60" s="283"/>
      <c r="D60" s="167" t="s">
        <v>106</v>
      </c>
      <c r="E60" s="167" t="s">
        <v>107</v>
      </c>
      <c r="F60" s="167" t="s">
        <v>108</v>
      </c>
      <c r="G60" s="167" t="s">
        <v>109</v>
      </c>
      <c r="H60" s="167" t="s">
        <v>110</v>
      </c>
      <c r="I60" s="167" t="s">
        <v>111</v>
      </c>
      <c r="GK60" s="11"/>
      <c r="GL60" s="11"/>
      <c r="GM60" s="11"/>
      <c r="GN60" s="11"/>
      <c r="GO60" s="11"/>
      <c r="GR60" s="1"/>
      <c r="GS60" s="1"/>
      <c r="GT60" s="1"/>
      <c r="GU60" s="1"/>
      <c r="GV60" s="1"/>
    </row>
    <row r="61" spans="1:204" s="7" customFormat="1" ht="15" customHeight="1">
      <c r="A61" s="278" t="s">
        <v>64</v>
      </c>
      <c r="B61" s="278"/>
      <c r="C61" s="278"/>
      <c r="D61" s="98" t="s">
        <v>0</v>
      </c>
      <c r="E61" s="169">
        <v>5956.999999999999</v>
      </c>
      <c r="F61" s="169">
        <v>6347.999999999999</v>
      </c>
      <c r="G61" s="169">
        <v>6681.499999999999</v>
      </c>
      <c r="H61" s="169">
        <v>7394.499999999999</v>
      </c>
      <c r="I61" s="169">
        <v>8406.5</v>
      </c>
      <c r="GK61" s="11">
        <f t="shared" si="4"/>
        <v>5080</v>
      </c>
      <c r="GL61" s="11">
        <f t="shared" si="0"/>
        <v>5410</v>
      </c>
      <c r="GM61" s="11">
        <f t="shared" si="1"/>
        <v>5700</v>
      </c>
      <c r="GN61" s="11">
        <f t="shared" si="2"/>
        <v>6300</v>
      </c>
      <c r="GO61" s="11">
        <f t="shared" si="3"/>
        <v>7170</v>
      </c>
      <c r="GR61" s="11">
        <v>4840</v>
      </c>
      <c r="GS61" s="11">
        <v>5150</v>
      </c>
      <c r="GT61" s="11">
        <v>5430</v>
      </c>
      <c r="GU61" s="11">
        <v>6000</v>
      </c>
      <c r="GV61" s="11">
        <v>6830</v>
      </c>
    </row>
    <row r="62" spans="1:204" s="7" customFormat="1" ht="15" customHeight="1">
      <c r="A62" s="278" t="s">
        <v>62</v>
      </c>
      <c r="B62" s="278"/>
      <c r="C62" s="278"/>
      <c r="D62" s="98" t="s">
        <v>0</v>
      </c>
      <c r="E62" s="169">
        <v>7463.499999999999</v>
      </c>
      <c r="F62" s="169">
        <v>7934.999999999999</v>
      </c>
      <c r="G62" s="169">
        <v>8349</v>
      </c>
      <c r="H62" s="169">
        <v>9246</v>
      </c>
      <c r="I62" s="169">
        <v>10522.5</v>
      </c>
      <c r="GK62" s="11">
        <f t="shared" si="4"/>
        <v>6360</v>
      </c>
      <c r="GL62" s="11">
        <f t="shared" si="0"/>
        <v>6760</v>
      </c>
      <c r="GM62" s="11">
        <f t="shared" si="1"/>
        <v>7120</v>
      </c>
      <c r="GN62" s="11">
        <f t="shared" si="2"/>
        <v>7880</v>
      </c>
      <c r="GO62" s="11">
        <f t="shared" si="3"/>
        <v>8970</v>
      </c>
      <c r="GR62" s="11">
        <v>6060</v>
      </c>
      <c r="GS62" s="11">
        <v>6440</v>
      </c>
      <c r="GT62" s="11">
        <v>6780</v>
      </c>
      <c r="GU62" s="11">
        <v>7500</v>
      </c>
      <c r="GV62" s="11">
        <v>8540</v>
      </c>
    </row>
    <row r="63" spans="1:204" s="7" customFormat="1" ht="15" customHeight="1">
      <c r="A63" s="284" t="s">
        <v>938</v>
      </c>
      <c r="B63" s="284"/>
      <c r="C63" s="284"/>
      <c r="D63" s="98" t="s">
        <v>0</v>
      </c>
      <c r="E63" s="169">
        <v>7773.999999999999</v>
      </c>
      <c r="F63" s="169">
        <v>8153.499999999999</v>
      </c>
      <c r="G63" s="169">
        <v>8510</v>
      </c>
      <c r="H63" s="169">
        <v>9200</v>
      </c>
      <c r="I63" s="169">
        <v>10223.5</v>
      </c>
      <c r="GK63" s="11">
        <f t="shared" si="4"/>
        <v>6630</v>
      </c>
      <c r="GL63" s="11">
        <f t="shared" si="0"/>
        <v>6950</v>
      </c>
      <c r="GM63" s="11">
        <f t="shared" si="1"/>
        <v>7250</v>
      </c>
      <c r="GN63" s="11">
        <f t="shared" si="2"/>
        <v>7840</v>
      </c>
      <c r="GO63" s="11">
        <f t="shared" si="3"/>
        <v>8720</v>
      </c>
      <c r="GR63" s="11">
        <v>6310</v>
      </c>
      <c r="GS63" s="11">
        <v>6620</v>
      </c>
      <c r="GT63" s="11">
        <v>6900</v>
      </c>
      <c r="GU63" s="11">
        <v>7470</v>
      </c>
      <c r="GV63" s="11">
        <v>8300</v>
      </c>
    </row>
    <row r="64" spans="1:204" s="7" customFormat="1" ht="15" customHeight="1">
      <c r="A64" s="278" t="s">
        <v>940</v>
      </c>
      <c r="B64" s="278"/>
      <c r="C64" s="161"/>
      <c r="D64" s="98" t="s">
        <v>0</v>
      </c>
      <c r="E64" s="169">
        <v>16652</v>
      </c>
      <c r="F64" s="169">
        <v>17997.5</v>
      </c>
      <c r="G64" s="169">
        <v>19182</v>
      </c>
      <c r="H64" s="169">
        <v>21631.5</v>
      </c>
      <c r="I64" s="169">
        <v>25598.999999999996</v>
      </c>
      <c r="GK64" s="11">
        <f t="shared" si="4"/>
        <v>14200</v>
      </c>
      <c r="GL64" s="11">
        <f t="shared" si="0"/>
        <v>15340</v>
      </c>
      <c r="GM64" s="11">
        <f t="shared" si="1"/>
        <v>16350</v>
      </c>
      <c r="GN64" s="11">
        <f t="shared" si="2"/>
        <v>18440</v>
      </c>
      <c r="GO64" s="11">
        <f t="shared" si="3"/>
        <v>21820</v>
      </c>
      <c r="GR64" s="11">
        <v>13520</v>
      </c>
      <c r="GS64" s="11">
        <v>14610</v>
      </c>
      <c r="GT64" s="11">
        <v>15570</v>
      </c>
      <c r="GU64" s="11">
        <v>17560</v>
      </c>
      <c r="GV64" s="11">
        <v>20780</v>
      </c>
    </row>
    <row r="65" spans="1:204" s="7" customFormat="1" ht="15" customHeight="1">
      <c r="A65" s="278" t="s">
        <v>943</v>
      </c>
      <c r="B65" s="278"/>
      <c r="C65" s="161"/>
      <c r="D65" s="98" t="s">
        <v>0</v>
      </c>
      <c r="E65" s="169">
        <v>18457.5</v>
      </c>
      <c r="F65" s="169">
        <v>19803</v>
      </c>
      <c r="G65" s="169">
        <v>20987.5</v>
      </c>
      <c r="H65" s="169">
        <v>23437</v>
      </c>
      <c r="I65" s="169">
        <v>27404.499999999996</v>
      </c>
      <c r="GK65" s="11">
        <f t="shared" si="4"/>
        <v>15740</v>
      </c>
      <c r="GL65" s="11">
        <f t="shared" si="0"/>
        <v>16880</v>
      </c>
      <c r="GM65" s="11">
        <f t="shared" si="1"/>
        <v>17890</v>
      </c>
      <c r="GN65" s="11">
        <f t="shared" si="2"/>
        <v>19980</v>
      </c>
      <c r="GO65" s="11">
        <f t="shared" si="3"/>
        <v>23360</v>
      </c>
      <c r="GR65" s="11">
        <v>14990</v>
      </c>
      <c r="GS65" s="11">
        <v>16080</v>
      </c>
      <c r="GT65" s="11">
        <v>17040</v>
      </c>
      <c r="GU65" s="11">
        <v>19030</v>
      </c>
      <c r="GV65" s="11">
        <v>22250</v>
      </c>
    </row>
    <row r="66" spans="1:204" s="7" customFormat="1" ht="15" customHeight="1">
      <c r="A66" s="278" t="s">
        <v>941</v>
      </c>
      <c r="B66" s="278"/>
      <c r="C66" s="278"/>
      <c r="D66" s="98" t="s">
        <v>0</v>
      </c>
      <c r="E66" s="169">
        <v>16053.999999999998</v>
      </c>
      <c r="F66" s="169">
        <v>17399.5</v>
      </c>
      <c r="G66" s="169">
        <v>18584</v>
      </c>
      <c r="H66" s="169">
        <v>21022</v>
      </c>
      <c r="I66" s="169">
        <v>25012.499999999996</v>
      </c>
      <c r="GK66" s="11">
        <f t="shared" si="4"/>
        <v>13690</v>
      </c>
      <c r="GL66" s="11">
        <f t="shared" si="0"/>
        <v>14830</v>
      </c>
      <c r="GM66" s="11">
        <f t="shared" si="1"/>
        <v>15840</v>
      </c>
      <c r="GN66" s="11">
        <f t="shared" si="2"/>
        <v>17920</v>
      </c>
      <c r="GO66" s="11">
        <f t="shared" si="3"/>
        <v>21320</v>
      </c>
      <c r="GR66" s="11">
        <v>13040</v>
      </c>
      <c r="GS66" s="11">
        <v>14120</v>
      </c>
      <c r="GT66" s="11">
        <v>15090</v>
      </c>
      <c r="GU66" s="11">
        <v>17070</v>
      </c>
      <c r="GV66" s="11">
        <v>20300</v>
      </c>
    </row>
    <row r="67" spans="1:204" s="7" customFormat="1" ht="15" customHeight="1">
      <c r="A67" s="278" t="s">
        <v>944</v>
      </c>
      <c r="B67" s="278"/>
      <c r="C67" s="161"/>
      <c r="D67" s="98" t="s">
        <v>0</v>
      </c>
      <c r="E67" s="169">
        <v>17859.5</v>
      </c>
      <c r="F67" s="169">
        <v>19193.5</v>
      </c>
      <c r="G67" s="169">
        <v>20389.5</v>
      </c>
      <c r="H67" s="169">
        <v>22827.5</v>
      </c>
      <c r="I67" s="169">
        <v>26806.499999999996</v>
      </c>
      <c r="GK67" s="11">
        <f t="shared" si="4"/>
        <v>15230</v>
      </c>
      <c r="GL67" s="11">
        <f t="shared" si="0"/>
        <v>16360</v>
      </c>
      <c r="GM67" s="11">
        <f t="shared" si="1"/>
        <v>17380</v>
      </c>
      <c r="GN67" s="11">
        <f t="shared" si="2"/>
        <v>19460</v>
      </c>
      <c r="GO67" s="11">
        <f t="shared" si="3"/>
        <v>22850</v>
      </c>
      <c r="GR67" s="11">
        <v>14500</v>
      </c>
      <c r="GS67" s="11">
        <v>15580</v>
      </c>
      <c r="GT67" s="11">
        <v>16550</v>
      </c>
      <c r="GU67" s="11">
        <v>18530</v>
      </c>
      <c r="GV67" s="11">
        <v>21760</v>
      </c>
    </row>
    <row r="68" spans="1:204" ht="18.75" customHeight="1">
      <c r="A68" s="277" t="s">
        <v>814</v>
      </c>
      <c r="B68" s="277"/>
      <c r="C68" s="277"/>
      <c r="D68" s="277"/>
      <c r="E68" s="277"/>
      <c r="F68" s="277"/>
      <c r="G68" s="277"/>
      <c r="H68" s="277"/>
      <c r="I68" s="277"/>
      <c r="GK68" s="11" t="e">
        <f t="shared" si="4"/>
        <v>#VALUE!</v>
      </c>
      <c r="GL68" s="11" t="e">
        <f t="shared" si="0"/>
        <v>#VALUE!</v>
      </c>
      <c r="GM68" s="11" t="e">
        <f t="shared" si="1"/>
        <v>#VALUE!</v>
      </c>
      <c r="GN68" s="11" t="e">
        <f t="shared" si="2"/>
        <v>#VALUE!</v>
      </c>
      <c r="GO68" s="11" t="e">
        <f t="shared" si="3"/>
        <v>#VALUE!</v>
      </c>
      <c r="GR68" s="1" t="s">
        <v>4</v>
      </c>
      <c r="GS68" s="1" t="s">
        <v>5</v>
      </c>
      <c r="GT68" s="1" t="s">
        <v>6</v>
      </c>
      <c r="GU68" s="1" t="s">
        <v>7</v>
      </c>
      <c r="GV68" s="1" t="s">
        <v>8</v>
      </c>
    </row>
    <row r="69" spans="1:204" ht="18.75" customHeight="1">
      <c r="A69" s="283" t="s">
        <v>105</v>
      </c>
      <c r="B69" s="283"/>
      <c r="C69" s="283"/>
      <c r="D69" s="167" t="s">
        <v>106</v>
      </c>
      <c r="E69" s="167" t="s">
        <v>107</v>
      </c>
      <c r="F69" s="167" t="s">
        <v>108</v>
      </c>
      <c r="G69" s="167" t="s">
        <v>109</v>
      </c>
      <c r="H69" s="167" t="s">
        <v>110</v>
      </c>
      <c r="I69" s="167" t="s">
        <v>111</v>
      </c>
      <c r="GK69" s="11"/>
      <c r="GL69" s="11"/>
      <c r="GM69" s="11"/>
      <c r="GN69" s="11"/>
      <c r="GO69" s="11"/>
      <c r="GR69" s="1"/>
      <c r="GS69" s="1"/>
      <c r="GT69" s="1"/>
      <c r="GU69" s="1"/>
      <c r="GV69" s="1"/>
    </row>
    <row r="70" spans="1:204" s="9" customFormat="1" ht="15" customHeight="1">
      <c r="A70" s="278" t="s">
        <v>64</v>
      </c>
      <c r="B70" s="278"/>
      <c r="C70" s="278"/>
      <c r="D70" s="98" t="s">
        <v>0</v>
      </c>
      <c r="E70" s="169">
        <v>6439.999999999999</v>
      </c>
      <c r="F70" s="169">
        <v>6819.499999999999</v>
      </c>
      <c r="G70" s="169">
        <v>7164.499999999999</v>
      </c>
      <c r="H70" s="169">
        <v>7854.499999999999</v>
      </c>
      <c r="I70" s="169">
        <v>8878</v>
      </c>
      <c r="GK70" s="11">
        <f t="shared" si="4"/>
        <v>5490</v>
      </c>
      <c r="GL70" s="11">
        <f t="shared" si="0"/>
        <v>5810</v>
      </c>
      <c r="GM70" s="11">
        <f t="shared" si="1"/>
        <v>6110</v>
      </c>
      <c r="GN70" s="11">
        <f t="shared" si="2"/>
        <v>6700</v>
      </c>
      <c r="GO70" s="11">
        <f t="shared" si="3"/>
        <v>7570</v>
      </c>
      <c r="GR70" s="11">
        <v>5230</v>
      </c>
      <c r="GS70" s="11">
        <v>5530</v>
      </c>
      <c r="GT70" s="11">
        <v>5820</v>
      </c>
      <c r="GU70" s="11">
        <v>6380</v>
      </c>
      <c r="GV70" s="11">
        <v>7210</v>
      </c>
    </row>
    <row r="71" spans="1:204" s="9" customFormat="1" ht="15" customHeight="1">
      <c r="A71" s="278" t="s">
        <v>62</v>
      </c>
      <c r="B71" s="278"/>
      <c r="C71" s="278"/>
      <c r="D71" s="98" t="s">
        <v>0</v>
      </c>
      <c r="E71" s="169">
        <v>8061.499999999999</v>
      </c>
      <c r="F71" s="169">
        <v>8533</v>
      </c>
      <c r="G71" s="169">
        <v>8958.5</v>
      </c>
      <c r="H71" s="169">
        <v>9844</v>
      </c>
      <c r="I71" s="169">
        <v>11109</v>
      </c>
      <c r="GK71" s="11">
        <f t="shared" si="4"/>
        <v>6870</v>
      </c>
      <c r="GL71" s="11">
        <f t="shared" si="0"/>
        <v>7270</v>
      </c>
      <c r="GM71" s="11">
        <f t="shared" si="1"/>
        <v>7640</v>
      </c>
      <c r="GN71" s="11">
        <f t="shared" si="2"/>
        <v>8390</v>
      </c>
      <c r="GO71" s="11">
        <f t="shared" si="3"/>
        <v>9470</v>
      </c>
      <c r="GR71" s="11">
        <v>6540</v>
      </c>
      <c r="GS71" s="11">
        <v>6920</v>
      </c>
      <c r="GT71" s="11">
        <v>7280</v>
      </c>
      <c r="GU71" s="11">
        <v>7990</v>
      </c>
      <c r="GV71" s="11">
        <v>9020</v>
      </c>
    </row>
    <row r="72" spans="1:204" s="9" customFormat="1" ht="15" customHeight="1">
      <c r="A72" s="284" t="s">
        <v>938</v>
      </c>
      <c r="B72" s="284"/>
      <c r="C72" s="284"/>
      <c r="D72" s="98" t="s">
        <v>0</v>
      </c>
      <c r="E72" s="169">
        <v>8257</v>
      </c>
      <c r="F72" s="169">
        <v>8625</v>
      </c>
      <c r="G72" s="169">
        <v>8970</v>
      </c>
      <c r="H72" s="169">
        <v>9660</v>
      </c>
      <c r="I72" s="169">
        <v>10683.5</v>
      </c>
      <c r="GK72" s="11">
        <f t="shared" si="4"/>
        <v>7040</v>
      </c>
      <c r="GL72" s="11">
        <f t="shared" si="0"/>
        <v>7350</v>
      </c>
      <c r="GM72" s="11">
        <f t="shared" si="1"/>
        <v>7650</v>
      </c>
      <c r="GN72" s="11">
        <f t="shared" si="2"/>
        <v>8240</v>
      </c>
      <c r="GO72" s="11">
        <f t="shared" si="3"/>
        <v>9110</v>
      </c>
      <c r="GR72" s="11">
        <v>6700</v>
      </c>
      <c r="GS72" s="11">
        <v>7000</v>
      </c>
      <c r="GT72" s="11">
        <v>7290</v>
      </c>
      <c r="GU72" s="11">
        <v>7850</v>
      </c>
      <c r="GV72" s="11">
        <v>8680</v>
      </c>
    </row>
    <row r="73" spans="1:204" s="9" customFormat="1" ht="15" customHeight="1">
      <c r="A73" s="278" t="s">
        <v>940</v>
      </c>
      <c r="B73" s="278"/>
      <c r="C73" s="161"/>
      <c r="D73" s="98" t="s">
        <v>0</v>
      </c>
      <c r="E73" s="169">
        <v>17135</v>
      </c>
      <c r="F73" s="169">
        <v>18457.5</v>
      </c>
      <c r="G73" s="169">
        <v>19676.5</v>
      </c>
      <c r="H73" s="169">
        <v>22114.5</v>
      </c>
      <c r="I73" s="169">
        <v>26070.499999999996</v>
      </c>
      <c r="GK73" s="11">
        <f t="shared" si="4"/>
        <v>14610</v>
      </c>
      <c r="GL73" s="11">
        <f t="shared" si="0"/>
        <v>15740</v>
      </c>
      <c r="GM73" s="11">
        <f t="shared" si="1"/>
        <v>16770</v>
      </c>
      <c r="GN73" s="11">
        <f t="shared" si="2"/>
        <v>18850</v>
      </c>
      <c r="GO73" s="11">
        <f t="shared" si="3"/>
        <v>22230</v>
      </c>
      <c r="GR73" s="11">
        <v>13910</v>
      </c>
      <c r="GS73" s="11">
        <v>14990</v>
      </c>
      <c r="GT73" s="11">
        <v>15970</v>
      </c>
      <c r="GU73" s="11">
        <v>17950</v>
      </c>
      <c r="GV73" s="11">
        <v>21170</v>
      </c>
    </row>
    <row r="74" spans="1:204" s="9" customFormat="1" ht="15" customHeight="1">
      <c r="A74" s="278" t="s">
        <v>943</v>
      </c>
      <c r="B74" s="278"/>
      <c r="C74" s="161"/>
      <c r="D74" s="98" t="s">
        <v>0</v>
      </c>
      <c r="E74" s="169">
        <v>18940.5</v>
      </c>
      <c r="F74" s="169">
        <v>20274.5</v>
      </c>
      <c r="G74" s="169">
        <v>21470.5</v>
      </c>
      <c r="H74" s="169">
        <v>23919.999999999996</v>
      </c>
      <c r="I74" s="169">
        <v>27887.499999999996</v>
      </c>
      <c r="GK74" s="11">
        <f t="shared" si="4"/>
        <v>16150</v>
      </c>
      <c r="GL74" s="11">
        <f t="shared" si="0"/>
        <v>17280</v>
      </c>
      <c r="GM74" s="11">
        <f t="shared" si="1"/>
        <v>18300</v>
      </c>
      <c r="GN74" s="11">
        <f t="shared" si="2"/>
        <v>20390</v>
      </c>
      <c r="GO74" s="11">
        <f t="shared" si="3"/>
        <v>23770</v>
      </c>
      <c r="GR74" s="11">
        <v>15380</v>
      </c>
      <c r="GS74" s="11">
        <v>16460</v>
      </c>
      <c r="GT74" s="11">
        <v>17430</v>
      </c>
      <c r="GU74" s="11">
        <v>19420</v>
      </c>
      <c r="GV74" s="11">
        <v>22640</v>
      </c>
    </row>
    <row r="75" spans="1:204" s="9" customFormat="1" ht="15" customHeight="1">
      <c r="A75" s="278" t="s">
        <v>941</v>
      </c>
      <c r="B75" s="278"/>
      <c r="C75" s="278"/>
      <c r="D75" s="98" t="s">
        <v>0</v>
      </c>
      <c r="E75" s="169">
        <v>16537</v>
      </c>
      <c r="F75" s="169">
        <v>17871</v>
      </c>
      <c r="G75" s="169">
        <v>19067</v>
      </c>
      <c r="H75" s="169">
        <v>21505</v>
      </c>
      <c r="I75" s="169">
        <v>25472.499999999996</v>
      </c>
      <c r="GK75" s="11">
        <f t="shared" si="4"/>
        <v>14100</v>
      </c>
      <c r="GL75" s="11">
        <f t="shared" si="0"/>
        <v>15240</v>
      </c>
      <c r="GM75" s="11">
        <f t="shared" si="1"/>
        <v>16250</v>
      </c>
      <c r="GN75" s="11">
        <f t="shared" si="2"/>
        <v>18330</v>
      </c>
      <c r="GO75" s="11">
        <f t="shared" si="3"/>
        <v>21720</v>
      </c>
      <c r="GR75" s="11">
        <v>13430</v>
      </c>
      <c r="GS75" s="11">
        <v>14510</v>
      </c>
      <c r="GT75" s="11">
        <v>15480</v>
      </c>
      <c r="GU75" s="11">
        <v>17460</v>
      </c>
      <c r="GV75" s="11">
        <v>20690</v>
      </c>
    </row>
    <row r="76" spans="1:204" s="9" customFormat="1" ht="15" customHeight="1">
      <c r="A76" s="278" t="s">
        <v>944</v>
      </c>
      <c r="B76" s="278"/>
      <c r="C76" s="161"/>
      <c r="D76" s="98" t="s">
        <v>0</v>
      </c>
      <c r="E76" s="169">
        <v>18331</v>
      </c>
      <c r="F76" s="169">
        <v>19676.5</v>
      </c>
      <c r="G76" s="169">
        <v>20884</v>
      </c>
      <c r="H76" s="169">
        <v>23310.5</v>
      </c>
      <c r="I76" s="169">
        <v>27289.499999999996</v>
      </c>
      <c r="GK76" s="11">
        <f t="shared" si="4"/>
        <v>15630</v>
      </c>
      <c r="GL76" s="11">
        <f t="shared" si="0"/>
        <v>16770</v>
      </c>
      <c r="GM76" s="11">
        <f t="shared" si="1"/>
        <v>17800</v>
      </c>
      <c r="GN76" s="11">
        <f t="shared" si="2"/>
        <v>19870</v>
      </c>
      <c r="GO76" s="11">
        <f t="shared" si="3"/>
        <v>23260</v>
      </c>
      <c r="GR76" s="11">
        <v>14890</v>
      </c>
      <c r="GS76" s="11">
        <v>15970</v>
      </c>
      <c r="GT76" s="11">
        <v>16950</v>
      </c>
      <c r="GU76" s="11">
        <v>18920</v>
      </c>
      <c r="GV76" s="11">
        <v>22150</v>
      </c>
    </row>
    <row r="77" spans="1:204" s="9" customFormat="1" ht="18" customHeight="1">
      <c r="A77" s="285" t="s">
        <v>815</v>
      </c>
      <c r="B77" s="285"/>
      <c r="C77" s="285"/>
      <c r="D77" s="285"/>
      <c r="E77" s="285"/>
      <c r="F77" s="285"/>
      <c r="G77" s="285"/>
      <c r="H77" s="285"/>
      <c r="I77" s="285"/>
      <c r="GK77" s="11" t="e">
        <f t="shared" si="4"/>
        <v>#VALUE!</v>
      </c>
      <c r="GL77" s="11" t="e">
        <f t="shared" si="0"/>
        <v>#VALUE!</v>
      </c>
      <c r="GM77" s="11" t="e">
        <f t="shared" si="1"/>
        <v>#VALUE!</v>
      </c>
      <c r="GN77" s="11" t="e">
        <f t="shared" si="2"/>
        <v>#VALUE!</v>
      </c>
      <c r="GO77" s="11" t="e">
        <f t="shared" si="3"/>
        <v>#VALUE!</v>
      </c>
      <c r="GR77" s="1" t="s">
        <v>4</v>
      </c>
      <c r="GS77" s="1" t="s">
        <v>5</v>
      </c>
      <c r="GT77" s="1" t="s">
        <v>6</v>
      </c>
      <c r="GU77" s="1" t="s">
        <v>7</v>
      </c>
      <c r="GV77" s="1" t="s">
        <v>8</v>
      </c>
    </row>
    <row r="78" spans="1:204" s="9" customFormat="1" ht="18" customHeight="1">
      <c r="A78" s="283" t="s">
        <v>105</v>
      </c>
      <c r="B78" s="283"/>
      <c r="C78" s="283"/>
      <c r="D78" s="167" t="s">
        <v>106</v>
      </c>
      <c r="E78" s="167" t="s">
        <v>107</v>
      </c>
      <c r="F78" s="167" t="s">
        <v>108</v>
      </c>
      <c r="G78" s="167" t="s">
        <v>109</v>
      </c>
      <c r="H78" s="167" t="s">
        <v>110</v>
      </c>
      <c r="I78" s="167" t="s">
        <v>111</v>
      </c>
      <c r="GK78" s="11"/>
      <c r="GL78" s="11"/>
      <c r="GM78" s="11"/>
      <c r="GN78" s="11"/>
      <c r="GO78" s="11"/>
      <c r="GR78" s="1"/>
      <c r="GS78" s="1"/>
      <c r="GT78" s="1"/>
      <c r="GU78" s="1"/>
      <c r="GV78" s="1"/>
    </row>
    <row r="79" spans="1:204" s="9" customFormat="1" ht="15" customHeight="1">
      <c r="A79" s="278" t="s">
        <v>18</v>
      </c>
      <c r="B79" s="278"/>
      <c r="C79" s="164"/>
      <c r="D79" s="98" t="s">
        <v>19</v>
      </c>
      <c r="E79" s="169">
        <v>1127</v>
      </c>
      <c r="F79" s="169">
        <v>1173</v>
      </c>
      <c r="G79" s="169">
        <v>1357</v>
      </c>
      <c r="H79" s="169">
        <v>1472</v>
      </c>
      <c r="I79" s="169">
        <v>1690.4999999999998</v>
      </c>
      <c r="GK79" s="11">
        <f t="shared" si="4"/>
        <v>960</v>
      </c>
      <c r="GL79" s="11">
        <f aca="true" t="shared" si="5" ref="GL79:GL139">ROUND(GS79*$GL$12+GS79,-1)</f>
        <v>1000</v>
      </c>
      <c r="GM79" s="11">
        <f aca="true" t="shared" si="6" ref="GM79:GM139">ROUND(GT79*$GL$12+GT79,-1)</f>
        <v>1160</v>
      </c>
      <c r="GN79" s="11">
        <f aca="true" t="shared" si="7" ref="GN79:GN139">ROUND(GU79*$GL$12+GU79,-1)</f>
        <v>1250</v>
      </c>
      <c r="GO79" s="11">
        <f aca="true" t="shared" si="8" ref="GO79:GO139">ROUND(GV79*$GL$12+GV79,-1)</f>
        <v>1440</v>
      </c>
      <c r="GR79" s="11">
        <v>910</v>
      </c>
      <c r="GS79" s="11">
        <v>950</v>
      </c>
      <c r="GT79" s="11">
        <v>1100</v>
      </c>
      <c r="GU79" s="11">
        <v>1190</v>
      </c>
      <c r="GV79" s="11">
        <v>1370</v>
      </c>
    </row>
    <row r="80" spans="1:204" s="9" customFormat="1" ht="15" customHeight="1">
      <c r="A80" s="278" t="s">
        <v>20</v>
      </c>
      <c r="B80" s="278"/>
      <c r="C80" s="164"/>
      <c r="D80" s="98" t="s">
        <v>19</v>
      </c>
      <c r="E80" s="169">
        <v>1609.9999999999998</v>
      </c>
      <c r="F80" s="169">
        <v>1632.9999999999998</v>
      </c>
      <c r="G80" s="169">
        <v>1862.9999999999998</v>
      </c>
      <c r="H80" s="169">
        <v>2000.9999999999998</v>
      </c>
      <c r="I80" s="169">
        <v>2311.5</v>
      </c>
      <c r="GK80" s="11">
        <f aca="true" t="shared" si="9" ref="GK80:GK140">ROUND(GR80*$GL$12+GR80,-1)</f>
        <v>1370</v>
      </c>
      <c r="GL80" s="11">
        <f t="shared" si="5"/>
        <v>1390</v>
      </c>
      <c r="GM80" s="11">
        <f t="shared" si="6"/>
        <v>1590</v>
      </c>
      <c r="GN80" s="11">
        <f t="shared" si="7"/>
        <v>1710</v>
      </c>
      <c r="GO80" s="11">
        <f t="shared" si="8"/>
        <v>1970</v>
      </c>
      <c r="GR80" s="11">
        <v>1300</v>
      </c>
      <c r="GS80" s="11">
        <v>1320</v>
      </c>
      <c r="GT80" s="11">
        <v>1510</v>
      </c>
      <c r="GU80" s="11">
        <v>1630</v>
      </c>
      <c r="GV80" s="11">
        <v>1880</v>
      </c>
    </row>
    <row r="81" spans="1:204" s="9" customFormat="1" ht="15" customHeight="1">
      <c r="A81" s="278" t="s">
        <v>21</v>
      </c>
      <c r="B81" s="278"/>
      <c r="C81" s="164"/>
      <c r="D81" s="98" t="s">
        <v>19</v>
      </c>
      <c r="E81" s="169">
        <v>1517.9999999999998</v>
      </c>
      <c r="F81" s="169">
        <v>1575.4999999999998</v>
      </c>
      <c r="G81" s="169">
        <v>1724.9999999999998</v>
      </c>
      <c r="H81" s="169">
        <v>1862.9999999999998</v>
      </c>
      <c r="I81" s="169">
        <v>2081.5</v>
      </c>
      <c r="GK81" s="11">
        <f t="shared" si="9"/>
        <v>1290</v>
      </c>
      <c r="GL81" s="11">
        <f t="shared" si="5"/>
        <v>1340</v>
      </c>
      <c r="GM81" s="11">
        <f t="shared" si="6"/>
        <v>1470</v>
      </c>
      <c r="GN81" s="11">
        <f t="shared" si="7"/>
        <v>1590</v>
      </c>
      <c r="GO81" s="11">
        <f t="shared" si="8"/>
        <v>1770</v>
      </c>
      <c r="GR81" s="11">
        <v>1230</v>
      </c>
      <c r="GS81" s="11">
        <v>1280</v>
      </c>
      <c r="GT81" s="11">
        <v>1400</v>
      </c>
      <c r="GU81" s="11">
        <v>1510</v>
      </c>
      <c r="GV81" s="11">
        <v>1690</v>
      </c>
    </row>
    <row r="82" spans="1:204" s="9" customFormat="1" ht="15" customHeight="1">
      <c r="A82" s="278" t="s">
        <v>22</v>
      </c>
      <c r="B82" s="278"/>
      <c r="C82" s="164"/>
      <c r="D82" s="98" t="s">
        <v>19</v>
      </c>
      <c r="E82" s="169">
        <v>3300.4999999999995</v>
      </c>
      <c r="F82" s="169">
        <v>3369.4999999999995</v>
      </c>
      <c r="G82" s="169">
        <v>3530.4999999999995</v>
      </c>
      <c r="H82" s="169">
        <v>3622.4999999999995</v>
      </c>
      <c r="I82" s="169">
        <v>3863.9999999999995</v>
      </c>
      <c r="GK82" s="11">
        <f t="shared" si="9"/>
        <v>2810</v>
      </c>
      <c r="GL82" s="11">
        <f t="shared" si="5"/>
        <v>2870</v>
      </c>
      <c r="GM82" s="11">
        <f t="shared" si="6"/>
        <v>3010</v>
      </c>
      <c r="GN82" s="11">
        <f t="shared" si="7"/>
        <v>3090</v>
      </c>
      <c r="GO82" s="11">
        <f t="shared" si="8"/>
        <v>3290</v>
      </c>
      <c r="GR82" s="11">
        <v>2680</v>
      </c>
      <c r="GS82" s="11">
        <v>2730</v>
      </c>
      <c r="GT82" s="11">
        <v>2870</v>
      </c>
      <c r="GU82" s="11">
        <v>2940</v>
      </c>
      <c r="GV82" s="11">
        <v>3130</v>
      </c>
    </row>
    <row r="83" spans="1:204" s="9" customFormat="1" ht="15" customHeight="1">
      <c r="A83" s="278" t="s">
        <v>23</v>
      </c>
      <c r="B83" s="278"/>
      <c r="C83" s="164"/>
      <c r="D83" s="98" t="s">
        <v>19</v>
      </c>
      <c r="E83" s="169">
        <v>2484</v>
      </c>
      <c r="F83" s="169">
        <v>2507</v>
      </c>
      <c r="G83" s="169">
        <v>2645</v>
      </c>
      <c r="H83" s="169">
        <v>2771.5</v>
      </c>
      <c r="I83" s="169">
        <v>3081.9999999999995</v>
      </c>
      <c r="GK83" s="11">
        <f t="shared" si="9"/>
        <v>2120</v>
      </c>
      <c r="GL83" s="11">
        <f t="shared" si="5"/>
        <v>2140</v>
      </c>
      <c r="GM83" s="11">
        <f t="shared" si="6"/>
        <v>2250</v>
      </c>
      <c r="GN83" s="11">
        <f t="shared" si="7"/>
        <v>2360</v>
      </c>
      <c r="GO83" s="11">
        <f t="shared" si="8"/>
        <v>2630</v>
      </c>
      <c r="GR83" s="11">
        <v>2020</v>
      </c>
      <c r="GS83" s="11">
        <v>2040</v>
      </c>
      <c r="GT83" s="11">
        <v>2140</v>
      </c>
      <c r="GU83" s="11">
        <v>2250</v>
      </c>
      <c r="GV83" s="11">
        <v>2500</v>
      </c>
    </row>
    <row r="84" spans="1:204" s="9" customFormat="1" ht="15" customHeight="1">
      <c r="A84" s="278" t="s">
        <v>24</v>
      </c>
      <c r="B84" s="278"/>
      <c r="C84" s="164"/>
      <c r="D84" s="98" t="s">
        <v>19</v>
      </c>
      <c r="E84" s="169">
        <v>5600.5</v>
      </c>
      <c r="F84" s="169">
        <v>5612</v>
      </c>
      <c r="G84" s="169">
        <v>5738.5</v>
      </c>
      <c r="H84" s="169">
        <v>5910.999999999999</v>
      </c>
      <c r="I84" s="169">
        <v>6186.999999999999</v>
      </c>
      <c r="GK84" s="11">
        <f t="shared" si="9"/>
        <v>4770</v>
      </c>
      <c r="GL84" s="11">
        <f t="shared" si="5"/>
        <v>4780</v>
      </c>
      <c r="GM84" s="11">
        <f t="shared" si="6"/>
        <v>4890</v>
      </c>
      <c r="GN84" s="11">
        <f t="shared" si="7"/>
        <v>5040</v>
      </c>
      <c r="GO84" s="11">
        <f t="shared" si="8"/>
        <v>5270</v>
      </c>
      <c r="GR84" s="11">
        <v>4540</v>
      </c>
      <c r="GS84" s="11">
        <v>4550</v>
      </c>
      <c r="GT84" s="11">
        <v>4660</v>
      </c>
      <c r="GU84" s="11">
        <v>4800</v>
      </c>
      <c r="GV84" s="11">
        <v>5020</v>
      </c>
    </row>
    <row r="85" spans="1:204" s="9" customFormat="1" ht="15" customHeight="1">
      <c r="A85" s="278" t="s">
        <v>25</v>
      </c>
      <c r="B85" s="278"/>
      <c r="C85" s="164"/>
      <c r="D85" s="98" t="s">
        <v>19</v>
      </c>
      <c r="E85" s="169">
        <v>1046.5</v>
      </c>
      <c r="F85" s="169">
        <v>1115.5</v>
      </c>
      <c r="G85" s="169">
        <v>1242</v>
      </c>
      <c r="H85" s="169">
        <v>1414.5</v>
      </c>
      <c r="I85" s="169">
        <v>1586.9999999999998</v>
      </c>
      <c r="GK85" s="11">
        <f t="shared" si="9"/>
        <v>890</v>
      </c>
      <c r="GL85" s="11">
        <f t="shared" si="5"/>
        <v>950</v>
      </c>
      <c r="GM85" s="11">
        <f t="shared" si="6"/>
        <v>1060</v>
      </c>
      <c r="GN85" s="11">
        <f t="shared" si="7"/>
        <v>1210</v>
      </c>
      <c r="GO85" s="11">
        <f t="shared" si="8"/>
        <v>1350</v>
      </c>
      <c r="GR85" s="11">
        <v>850</v>
      </c>
      <c r="GS85" s="11">
        <v>900</v>
      </c>
      <c r="GT85" s="11">
        <v>1010</v>
      </c>
      <c r="GU85" s="11">
        <v>1150</v>
      </c>
      <c r="GV85" s="11">
        <v>1290</v>
      </c>
    </row>
    <row r="86" spans="1:204" s="9" customFormat="1" ht="15" customHeight="1">
      <c r="A86" s="278" t="s">
        <v>26</v>
      </c>
      <c r="B86" s="278"/>
      <c r="C86" s="164"/>
      <c r="D86" s="98" t="s">
        <v>19</v>
      </c>
      <c r="E86" s="169">
        <v>2449.5</v>
      </c>
      <c r="F86" s="169">
        <v>2495.5</v>
      </c>
      <c r="G86" s="169">
        <v>2645</v>
      </c>
      <c r="H86" s="169">
        <v>2771.5</v>
      </c>
      <c r="I86" s="169">
        <v>2989.9999999999995</v>
      </c>
      <c r="GK86" s="11">
        <f t="shared" si="9"/>
        <v>2090</v>
      </c>
      <c r="GL86" s="11">
        <f t="shared" si="5"/>
        <v>2130</v>
      </c>
      <c r="GM86" s="11">
        <f t="shared" si="6"/>
        <v>2250</v>
      </c>
      <c r="GN86" s="11">
        <f t="shared" si="7"/>
        <v>2360</v>
      </c>
      <c r="GO86" s="11">
        <f t="shared" si="8"/>
        <v>2550</v>
      </c>
      <c r="GR86" s="11">
        <v>1990</v>
      </c>
      <c r="GS86" s="11">
        <v>2030</v>
      </c>
      <c r="GT86" s="11">
        <v>2140</v>
      </c>
      <c r="GU86" s="11">
        <v>2250</v>
      </c>
      <c r="GV86" s="11">
        <v>2430</v>
      </c>
    </row>
    <row r="87" spans="1:204" s="9" customFormat="1" ht="15" customHeight="1">
      <c r="A87" s="278" t="s">
        <v>27</v>
      </c>
      <c r="B87" s="278"/>
      <c r="C87" s="164"/>
      <c r="D87" s="98" t="s">
        <v>19</v>
      </c>
      <c r="E87" s="169">
        <v>1885.9999999999998</v>
      </c>
      <c r="F87" s="169">
        <v>1897.4999999999998</v>
      </c>
      <c r="G87" s="169">
        <v>2012.4999999999998</v>
      </c>
      <c r="H87" s="169">
        <v>2150.5</v>
      </c>
      <c r="I87" s="169">
        <v>2415</v>
      </c>
      <c r="GK87" s="11">
        <f t="shared" si="9"/>
        <v>1610</v>
      </c>
      <c r="GL87" s="11">
        <f t="shared" si="5"/>
        <v>1620</v>
      </c>
      <c r="GM87" s="11">
        <f t="shared" si="6"/>
        <v>1720</v>
      </c>
      <c r="GN87" s="11">
        <f t="shared" si="7"/>
        <v>1830</v>
      </c>
      <c r="GO87" s="11">
        <f t="shared" si="8"/>
        <v>2060</v>
      </c>
      <c r="GR87" s="11">
        <v>1530</v>
      </c>
      <c r="GS87" s="11">
        <v>1540</v>
      </c>
      <c r="GT87" s="11">
        <v>1640</v>
      </c>
      <c r="GU87" s="11">
        <v>1740</v>
      </c>
      <c r="GV87" s="11">
        <v>1960</v>
      </c>
    </row>
    <row r="88" spans="1:204" s="9" customFormat="1" ht="15" customHeight="1">
      <c r="A88" s="278" t="s">
        <v>28</v>
      </c>
      <c r="B88" s="278"/>
      <c r="C88" s="164"/>
      <c r="D88" s="98" t="s">
        <v>16</v>
      </c>
      <c r="E88" s="169">
        <v>1954.9999999999998</v>
      </c>
      <c r="F88" s="169">
        <v>2000.9999999999998</v>
      </c>
      <c r="G88" s="169">
        <v>2173.5</v>
      </c>
      <c r="H88" s="169">
        <v>2300</v>
      </c>
      <c r="I88" s="169">
        <v>2507</v>
      </c>
      <c r="GK88" s="11">
        <f t="shared" si="9"/>
        <v>1670</v>
      </c>
      <c r="GL88" s="11">
        <f t="shared" si="5"/>
        <v>1710</v>
      </c>
      <c r="GM88" s="11">
        <f t="shared" si="6"/>
        <v>1850</v>
      </c>
      <c r="GN88" s="11">
        <f t="shared" si="7"/>
        <v>1960</v>
      </c>
      <c r="GO88" s="11">
        <f t="shared" si="8"/>
        <v>2140</v>
      </c>
      <c r="GR88" s="11">
        <v>1590</v>
      </c>
      <c r="GS88" s="11">
        <v>1630</v>
      </c>
      <c r="GT88" s="11">
        <v>1760</v>
      </c>
      <c r="GU88" s="11">
        <v>1870</v>
      </c>
      <c r="GV88" s="11">
        <v>2040</v>
      </c>
    </row>
    <row r="89" spans="1:204" s="9" customFormat="1" ht="15" customHeight="1">
      <c r="A89" s="278" t="s">
        <v>29</v>
      </c>
      <c r="B89" s="278"/>
      <c r="C89" s="164"/>
      <c r="D89" s="98" t="s">
        <v>19</v>
      </c>
      <c r="E89" s="169">
        <v>4278</v>
      </c>
      <c r="F89" s="169">
        <v>4312.5</v>
      </c>
      <c r="G89" s="169">
        <v>4381.5</v>
      </c>
      <c r="H89" s="169">
        <v>4611.5</v>
      </c>
      <c r="I89" s="169">
        <v>4922</v>
      </c>
      <c r="GK89" s="11">
        <f t="shared" si="9"/>
        <v>3650</v>
      </c>
      <c r="GL89" s="11">
        <f t="shared" si="5"/>
        <v>3680</v>
      </c>
      <c r="GM89" s="11">
        <f t="shared" si="6"/>
        <v>3740</v>
      </c>
      <c r="GN89" s="11">
        <f t="shared" si="7"/>
        <v>3930</v>
      </c>
      <c r="GO89" s="11">
        <f t="shared" si="8"/>
        <v>4200</v>
      </c>
      <c r="GR89" s="11">
        <v>3480</v>
      </c>
      <c r="GS89" s="11">
        <v>3500</v>
      </c>
      <c r="GT89" s="11">
        <v>3560</v>
      </c>
      <c r="GU89" s="11">
        <v>3740</v>
      </c>
      <c r="GV89" s="11">
        <v>4000</v>
      </c>
    </row>
    <row r="90" spans="1:204" s="9" customFormat="1" ht="15" customHeight="1">
      <c r="A90" s="310" t="s">
        <v>34</v>
      </c>
      <c r="B90" s="310"/>
      <c r="C90" s="164"/>
      <c r="D90" s="98" t="s">
        <v>19</v>
      </c>
      <c r="E90" s="169">
        <v>2806</v>
      </c>
      <c r="F90" s="169">
        <v>2852</v>
      </c>
      <c r="G90" s="169">
        <v>2944</v>
      </c>
      <c r="H90" s="169">
        <v>3093.4999999999995</v>
      </c>
      <c r="I90" s="169">
        <v>3311.9999999999995</v>
      </c>
      <c r="GK90" s="11">
        <f t="shared" si="9"/>
        <v>2390</v>
      </c>
      <c r="GL90" s="11">
        <f t="shared" si="5"/>
        <v>2430</v>
      </c>
      <c r="GM90" s="11">
        <f t="shared" si="6"/>
        <v>2510</v>
      </c>
      <c r="GN90" s="11">
        <f t="shared" si="7"/>
        <v>2640</v>
      </c>
      <c r="GO90" s="11">
        <f t="shared" si="8"/>
        <v>2820</v>
      </c>
      <c r="GR90" s="11">
        <v>2280</v>
      </c>
      <c r="GS90" s="11">
        <v>2310</v>
      </c>
      <c r="GT90" s="11">
        <v>2390</v>
      </c>
      <c r="GU90" s="11">
        <v>2510</v>
      </c>
      <c r="GV90" s="11">
        <v>2690</v>
      </c>
    </row>
    <row r="91" spans="1:204" s="9" customFormat="1" ht="15" customHeight="1">
      <c r="A91" s="278" t="s">
        <v>30</v>
      </c>
      <c r="B91" s="278"/>
      <c r="C91" s="157"/>
      <c r="D91" s="98" t="s">
        <v>16</v>
      </c>
      <c r="E91" s="169">
        <v>2484</v>
      </c>
      <c r="F91" s="169">
        <v>2507</v>
      </c>
      <c r="G91" s="169">
        <v>2622</v>
      </c>
      <c r="H91" s="169">
        <v>2771.5</v>
      </c>
      <c r="I91" s="169">
        <v>3081.9999999999995</v>
      </c>
      <c r="GK91" s="11">
        <f t="shared" si="9"/>
        <v>2120</v>
      </c>
      <c r="GL91" s="11">
        <f t="shared" si="5"/>
        <v>2140</v>
      </c>
      <c r="GM91" s="11">
        <f t="shared" si="6"/>
        <v>2240</v>
      </c>
      <c r="GN91" s="11">
        <f t="shared" si="7"/>
        <v>2360</v>
      </c>
      <c r="GO91" s="11">
        <f t="shared" si="8"/>
        <v>2630</v>
      </c>
      <c r="GR91" s="11">
        <v>2020</v>
      </c>
      <c r="GS91" s="11">
        <v>2040</v>
      </c>
      <c r="GT91" s="11">
        <v>2130</v>
      </c>
      <c r="GU91" s="11">
        <v>2250</v>
      </c>
      <c r="GV91" s="11">
        <v>2500</v>
      </c>
    </row>
    <row r="92" spans="1:204" s="9" customFormat="1" ht="15" customHeight="1">
      <c r="A92" s="278" t="s">
        <v>31</v>
      </c>
      <c r="B92" s="278"/>
      <c r="C92" s="278"/>
      <c r="D92" s="98" t="s">
        <v>16</v>
      </c>
      <c r="E92" s="169">
        <v>1127</v>
      </c>
      <c r="F92" s="169">
        <v>1173</v>
      </c>
      <c r="G92" s="169">
        <v>1357</v>
      </c>
      <c r="H92" s="169">
        <v>1472</v>
      </c>
      <c r="I92" s="169">
        <v>1690.4999999999998</v>
      </c>
      <c r="GK92" s="11">
        <f t="shared" si="9"/>
        <v>960</v>
      </c>
      <c r="GL92" s="11">
        <f t="shared" si="5"/>
        <v>1000</v>
      </c>
      <c r="GM92" s="11">
        <f t="shared" si="6"/>
        <v>1160</v>
      </c>
      <c r="GN92" s="11">
        <f t="shared" si="7"/>
        <v>1250</v>
      </c>
      <c r="GO92" s="11">
        <f t="shared" si="8"/>
        <v>1440</v>
      </c>
      <c r="GR92" s="11">
        <v>910</v>
      </c>
      <c r="GS92" s="11">
        <v>950</v>
      </c>
      <c r="GT92" s="11">
        <v>1100</v>
      </c>
      <c r="GU92" s="11">
        <v>1190</v>
      </c>
      <c r="GV92" s="11">
        <v>1370</v>
      </c>
    </row>
    <row r="93" spans="1:204" ht="26.25" customHeight="1">
      <c r="A93" s="276" t="s">
        <v>834</v>
      </c>
      <c r="B93" s="276"/>
      <c r="C93" s="276"/>
      <c r="D93" s="276"/>
      <c r="E93" s="276"/>
      <c r="F93" s="276"/>
      <c r="G93" s="276"/>
      <c r="H93" s="276"/>
      <c r="I93" s="276"/>
      <c r="GK93" s="11" t="e">
        <f t="shared" si="9"/>
        <v>#VALUE!</v>
      </c>
      <c r="GL93" s="11" t="e">
        <f t="shared" si="5"/>
        <v>#VALUE!</v>
      </c>
      <c r="GM93" s="11" t="e">
        <f t="shared" si="6"/>
        <v>#VALUE!</v>
      </c>
      <c r="GN93" s="11" t="e">
        <f t="shared" si="7"/>
        <v>#VALUE!</v>
      </c>
      <c r="GO93" s="11" t="e">
        <f t="shared" si="8"/>
        <v>#VALUE!</v>
      </c>
      <c r="GR93" s="1" t="s">
        <v>4</v>
      </c>
      <c r="GS93" s="1" t="s">
        <v>5</v>
      </c>
      <c r="GT93" s="1" t="s">
        <v>6</v>
      </c>
      <c r="GU93" s="1" t="s">
        <v>7</v>
      </c>
      <c r="GV93" s="1" t="s">
        <v>8</v>
      </c>
    </row>
    <row r="94" spans="1:204" ht="20.25" customHeight="1">
      <c r="A94" s="283" t="s">
        <v>105</v>
      </c>
      <c r="B94" s="283"/>
      <c r="C94" s="283"/>
      <c r="D94" s="167" t="s">
        <v>106</v>
      </c>
      <c r="E94" s="167" t="s">
        <v>107</v>
      </c>
      <c r="F94" s="167" t="s">
        <v>108</v>
      </c>
      <c r="G94" s="167" t="s">
        <v>109</v>
      </c>
      <c r="H94" s="167" t="s">
        <v>110</v>
      </c>
      <c r="I94" s="167" t="s">
        <v>111</v>
      </c>
      <c r="GK94" s="11"/>
      <c r="GL94" s="11"/>
      <c r="GM94" s="11"/>
      <c r="GN94" s="11"/>
      <c r="GO94" s="11"/>
      <c r="GR94" s="1"/>
      <c r="GS94" s="1"/>
      <c r="GT94" s="1"/>
      <c r="GU94" s="1"/>
      <c r="GV94" s="1"/>
    </row>
    <row r="95" spans="1:204" ht="15.75" customHeight="1">
      <c r="A95" s="284" t="s">
        <v>64</v>
      </c>
      <c r="B95" s="284"/>
      <c r="C95" s="164"/>
      <c r="D95" s="100" t="s">
        <v>0</v>
      </c>
      <c r="E95" s="169">
        <v>5577.5</v>
      </c>
      <c r="F95" s="169">
        <v>5922.499999999999</v>
      </c>
      <c r="G95" s="169">
        <v>6267.499999999999</v>
      </c>
      <c r="H95" s="169">
        <v>6968.999999999999</v>
      </c>
      <c r="I95" s="169">
        <v>7992.499999999999</v>
      </c>
      <c r="GK95" s="11">
        <f t="shared" si="9"/>
        <v>4750</v>
      </c>
      <c r="GL95" s="11">
        <f t="shared" si="5"/>
        <v>5050</v>
      </c>
      <c r="GM95" s="11">
        <f t="shared" si="6"/>
        <v>5340</v>
      </c>
      <c r="GN95" s="11">
        <f t="shared" si="7"/>
        <v>5940</v>
      </c>
      <c r="GO95" s="11">
        <f t="shared" si="8"/>
        <v>6810</v>
      </c>
      <c r="GR95" s="11">
        <v>4520</v>
      </c>
      <c r="GS95" s="11">
        <v>4810</v>
      </c>
      <c r="GT95" s="11">
        <v>5090</v>
      </c>
      <c r="GU95" s="11">
        <v>5660</v>
      </c>
      <c r="GV95" s="11">
        <v>6490</v>
      </c>
    </row>
    <row r="96" spans="1:204" ht="15.75" customHeight="1">
      <c r="A96" s="284" t="s">
        <v>62</v>
      </c>
      <c r="B96" s="284"/>
      <c r="C96" s="164"/>
      <c r="D96" s="100" t="s">
        <v>0</v>
      </c>
      <c r="E96" s="169">
        <v>6957.499999999999</v>
      </c>
      <c r="F96" s="169">
        <v>7405.999999999999</v>
      </c>
      <c r="G96" s="169">
        <v>7819.999999999999</v>
      </c>
      <c r="H96" s="169">
        <v>8717</v>
      </c>
      <c r="I96" s="169">
        <v>10005</v>
      </c>
      <c r="GK96" s="11">
        <f t="shared" si="9"/>
        <v>5930</v>
      </c>
      <c r="GL96" s="11">
        <f t="shared" si="5"/>
        <v>6310</v>
      </c>
      <c r="GM96" s="11">
        <f t="shared" si="6"/>
        <v>6670</v>
      </c>
      <c r="GN96" s="11">
        <f t="shared" si="7"/>
        <v>7430</v>
      </c>
      <c r="GO96" s="11">
        <f t="shared" si="8"/>
        <v>8530</v>
      </c>
      <c r="GR96" s="11">
        <v>5650</v>
      </c>
      <c r="GS96" s="11">
        <v>6010</v>
      </c>
      <c r="GT96" s="11">
        <v>6350</v>
      </c>
      <c r="GU96" s="11">
        <v>7080</v>
      </c>
      <c r="GV96" s="11">
        <v>8120</v>
      </c>
    </row>
    <row r="97" spans="1:204" ht="16.5" customHeight="1">
      <c r="A97" s="284" t="s">
        <v>938</v>
      </c>
      <c r="B97" s="284"/>
      <c r="C97" s="164"/>
      <c r="D97" s="100" t="s">
        <v>0</v>
      </c>
      <c r="E97" s="169">
        <v>7371.499999999999</v>
      </c>
      <c r="F97" s="169">
        <v>7716.499999999999</v>
      </c>
      <c r="G97" s="169">
        <v>8072.999999999999</v>
      </c>
      <c r="H97" s="169">
        <v>8786</v>
      </c>
      <c r="I97" s="169">
        <v>9809.5</v>
      </c>
      <c r="GK97" s="11">
        <f t="shared" si="9"/>
        <v>6280</v>
      </c>
      <c r="GL97" s="11">
        <f t="shared" si="5"/>
        <v>6580</v>
      </c>
      <c r="GM97" s="11">
        <f t="shared" si="6"/>
        <v>6880</v>
      </c>
      <c r="GN97" s="11">
        <f t="shared" si="7"/>
        <v>7490</v>
      </c>
      <c r="GO97" s="11">
        <f t="shared" si="8"/>
        <v>8360</v>
      </c>
      <c r="GR97" s="11">
        <v>5980</v>
      </c>
      <c r="GS97" s="11">
        <v>6270</v>
      </c>
      <c r="GT97" s="11">
        <v>6550</v>
      </c>
      <c r="GU97" s="11">
        <v>7130</v>
      </c>
      <c r="GV97" s="11">
        <v>7960</v>
      </c>
    </row>
    <row r="98" spans="1:204" ht="18.75" customHeight="1">
      <c r="A98" s="277" t="s">
        <v>835</v>
      </c>
      <c r="B98" s="277"/>
      <c r="C98" s="277"/>
      <c r="D98" s="277"/>
      <c r="E98" s="277"/>
      <c r="F98" s="277"/>
      <c r="G98" s="277"/>
      <c r="H98" s="277"/>
      <c r="I98" s="277"/>
      <c r="GK98" s="11" t="e">
        <f t="shared" si="9"/>
        <v>#VALUE!</v>
      </c>
      <c r="GL98" s="11" t="e">
        <f t="shared" si="5"/>
        <v>#VALUE!</v>
      </c>
      <c r="GM98" s="11" t="e">
        <f t="shared" si="6"/>
        <v>#VALUE!</v>
      </c>
      <c r="GN98" s="11" t="e">
        <f t="shared" si="7"/>
        <v>#VALUE!</v>
      </c>
      <c r="GO98" s="11" t="e">
        <f t="shared" si="8"/>
        <v>#VALUE!</v>
      </c>
      <c r="GR98" s="1" t="s">
        <v>4</v>
      </c>
      <c r="GS98" s="1" t="s">
        <v>5</v>
      </c>
      <c r="GT98" s="1" t="s">
        <v>6</v>
      </c>
      <c r="GU98" s="1" t="s">
        <v>7</v>
      </c>
      <c r="GV98" s="1" t="s">
        <v>8</v>
      </c>
    </row>
    <row r="99" spans="1:204" ht="18.75" customHeight="1">
      <c r="A99" s="283" t="s">
        <v>105</v>
      </c>
      <c r="B99" s="283"/>
      <c r="C99" s="283"/>
      <c r="D99" s="167" t="s">
        <v>106</v>
      </c>
      <c r="E99" s="167" t="s">
        <v>107</v>
      </c>
      <c r="F99" s="167" t="s">
        <v>108</v>
      </c>
      <c r="G99" s="167" t="s">
        <v>109</v>
      </c>
      <c r="H99" s="167" t="s">
        <v>110</v>
      </c>
      <c r="I99" s="167" t="s">
        <v>111</v>
      </c>
      <c r="GK99" s="11"/>
      <c r="GL99" s="11"/>
      <c r="GM99" s="11"/>
      <c r="GN99" s="11"/>
      <c r="GO99" s="11"/>
      <c r="GR99" s="1"/>
      <c r="GS99" s="1"/>
      <c r="GT99" s="1"/>
      <c r="GU99" s="1"/>
      <c r="GV99" s="1"/>
    </row>
    <row r="100" spans="1:204" ht="15" customHeight="1">
      <c r="A100" s="278" t="s">
        <v>64</v>
      </c>
      <c r="B100" s="278"/>
      <c r="C100" s="278"/>
      <c r="D100" s="100" t="s">
        <v>0</v>
      </c>
      <c r="E100" s="169">
        <v>5796</v>
      </c>
      <c r="F100" s="169">
        <v>6163.999999999999</v>
      </c>
      <c r="G100" s="169">
        <v>6497.499999999999</v>
      </c>
      <c r="H100" s="169">
        <v>7210.499999999999</v>
      </c>
      <c r="I100" s="169">
        <v>8234</v>
      </c>
      <c r="GK100" s="11">
        <f t="shared" si="9"/>
        <v>4940</v>
      </c>
      <c r="GL100" s="11">
        <f t="shared" si="5"/>
        <v>5250</v>
      </c>
      <c r="GM100" s="11">
        <f t="shared" si="6"/>
        <v>5540</v>
      </c>
      <c r="GN100" s="11">
        <f t="shared" si="7"/>
        <v>6150</v>
      </c>
      <c r="GO100" s="11">
        <f t="shared" si="8"/>
        <v>7020</v>
      </c>
      <c r="GR100" s="11">
        <v>4700</v>
      </c>
      <c r="GS100" s="11">
        <v>5000</v>
      </c>
      <c r="GT100" s="11">
        <v>5280</v>
      </c>
      <c r="GU100" s="11">
        <v>5860</v>
      </c>
      <c r="GV100" s="11">
        <v>6690</v>
      </c>
    </row>
    <row r="101" spans="1:204" ht="15" customHeight="1">
      <c r="A101" s="296" t="s">
        <v>62</v>
      </c>
      <c r="B101" s="296"/>
      <c r="C101" s="101"/>
      <c r="D101" s="100" t="s">
        <v>0</v>
      </c>
      <c r="E101" s="169">
        <v>7244.999999999999</v>
      </c>
      <c r="F101" s="169">
        <v>7693.499999999999</v>
      </c>
      <c r="G101" s="169">
        <v>8141.999999999999</v>
      </c>
      <c r="H101" s="169">
        <v>9027.5</v>
      </c>
      <c r="I101" s="169">
        <v>10304</v>
      </c>
      <c r="GK101" s="11">
        <f t="shared" si="9"/>
        <v>6180</v>
      </c>
      <c r="GL101" s="11">
        <f t="shared" si="5"/>
        <v>6560</v>
      </c>
      <c r="GM101" s="11">
        <f t="shared" si="6"/>
        <v>6940</v>
      </c>
      <c r="GN101" s="11">
        <f t="shared" si="7"/>
        <v>7700</v>
      </c>
      <c r="GO101" s="11">
        <f t="shared" si="8"/>
        <v>8780</v>
      </c>
      <c r="GR101" s="11">
        <v>5890</v>
      </c>
      <c r="GS101" s="11">
        <v>6250</v>
      </c>
      <c r="GT101" s="11">
        <v>6610</v>
      </c>
      <c r="GU101" s="11">
        <v>7330</v>
      </c>
      <c r="GV101" s="11">
        <v>8360</v>
      </c>
    </row>
    <row r="102" spans="1:204" ht="18.75" customHeight="1">
      <c r="A102" s="277" t="s">
        <v>836</v>
      </c>
      <c r="B102" s="277"/>
      <c r="C102" s="277"/>
      <c r="D102" s="277"/>
      <c r="E102" s="277"/>
      <c r="F102" s="277"/>
      <c r="G102" s="277"/>
      <c r="H102" s="277"/>
      <c r="I102" s="277"/>
      <c r="GK102" s="11" t="e">
        <f t="shared" si="9"/>
        <v>#VALUE!</v>
      </c>
      <c r="GL102" s="11" t="e">
        <f t="shared" si="5"/>
        <v>#VALUE!</v>
      </c>
      <c r="GM102" s="11" t="e">
        <f t="shared" si="6"/>
        <v>#VALUE!</v>
      </c>
      <c r="GN102" s="11" t="e">
        <f t="shared" si="7"/>
        <v>#VALUE!</v>
      </c>
      <c r="GO102" s="11" t="e">
        <f t="shared" si="8"/>
        <v>#VALUE!</v>
      </c>
      <c r="GR102" s="1" t="s">
        <v>4</v>
      </c>
      <c r="GS102" s="1" t="s">
        <v>5</v>
      </c>
      <c r="GT102" s="1" t="s">
        <v>6</v>
      </c>
      <c r="GU102" s="1" t="s">
        <v>7</v>
      </c>
      <c r="GV102" s="1" t="s">
        <v>8</v>
      </c>
    </row>
    <row r="103" spans="1:204" ht="18.75" customHeight="1">
      <c r="A103" s="283" t="s">
        <v>105</v>
      </c>
      <c r="B103" s="283"/>
      <c r="C103" s="283"/>
      <c r="D103" s="167" t="s">
        <v>106</v>
      </c>
      <c r="E103" s="167" t="s">
        <v>107</v>
      </c>
      <c r="F103" s="167" t="s">
        <v>108</v>
      </c>
      <c r="G103" s="167" t="s">
        <v>109</v>
      </c>
      <c r="H103" s="167" t="s">
        <v>110</v>
      </c>
      <c r="I103" s="167" t="s">
        <v>111</v>
      </c>
      <c r="GK103" s="11"/>
      <c r="GL103" s="11"/>
      <c r="GM103" s="11"/>
      <c r="GN103" s="11"/>
      <c r="GO103" s="11"/>
      <c r="GR103" s="1"/>
      <c r="GS103" s="1"/>
      <c r="GT103" s="1"/>
      <c r="GU103" s="1"/>
      <c r="GV103" s="1"/>
    </row>
    <row r="104" spans="1:204" ht="15.75" customHeight="1">
      <c r="A104" s="278" t="s">
        <v>64</v>
      </c>
      <c r="B104" s="278"/>
      <c r="C104" s="278"/>
      <c r="D104" s="100" t="s">
        <v>0</v>
      </c>
      <c r="E104" s="169">
        <v>6163.999999999999</v>
      </c>
      <c r="F104" s="169">
        <v>6508.999999999999</v>
      </c>
      <c r="G104" s="169">
        <v>6876.999999999999</v>
      </c>
      <c r="H104" s="169">
        <v>7578.499999999999</v>
      </c>
      <c r="I104" s="169">
        <v>8602</v>
      </c>
      <c r="GK104" s="11">
        <f t="shared" si="9"/>
        <v>5250</v>
      </c>
      <c r="GL104" s="11">
        <f t="shared" si="5"/>
        <v>5550</v>
      </c>
      <c r="GM104" s="11">
        <f t="shared" si="6"/>
        <v>5860</v>
      </c>
      <c r="GN104" s="11">
        <f t="shared" si="7"/>
        <v>6460</v>
      </c>
      <c r="GO104" s="11">
        <f t="shared" si="8"/>
        <v>7330</v>
      </c>
      <c r="GR104" s="11">
        <v>5000</v>
      </c>
      <c r="GS104" s="11">
        <v>5290</v>
      </c>
      <c r="GT104" s="11">
        <v>5580</v>
      </c>
      <c r="GU104" s="11">
        <v>6150</v>
      </c>
      <c r="GV104" s="11">
        <v>6980</v>
      </c>
    </row>
    <row r="105" spans="1:204" ht="13.5" customHeight="1">
      <c r="A105" s="296" t="s">
        <v>62</v>
      </c>
      <c r="B105" s="296"/>
      <c r="C105" s="101"/>
      <c r="D105" s="100" t="s">
        <v>0</v>
      </c>
      <c r="E105" s="169">
        <v>7693.499999999999</v>
      </c>
      <c r="F105" s="169">
        <v>8164.999999999999</v>
      </c>
      <c r="G105" s="169">
        <v>8590.5</v>
      </c>
      <c r="H105" s="169">
        <v>9487.5</v>
      </c>
      <c r="I105" s="169">
        <v>10752.5</v>
      </c>
      <c r="GK105" s="11">
        <f t="shared" si="9"/>
        <v>6560</v>
      </c>
      <c r="GL105" s="11">
        <f t="shared" si="5"/>
        <v>6960</v>
      </c>
      <c r="GM105" s="11">
        <f t="shared" si="6"/>
        <v>7320</v>
      </c>
      <c r="GN105" s="11">
        <f t="shared" si="7"/>
        <v>8090</v>
      </c>
      <c r="GO105" s="11">
        <f t="shared" si="8"/>
        <v>9170</v>
      </c>
      <c r="GR105" s="11">
        <v>6250</v>
      </c>
      <c r="GS105" s="11">
        <v>6630</v>
      </c>
      <c r="GT105" s="11">
        <v>6970</v>
      </c>
      <c r="GU105" s="11">
        <v>7700</v>
      </c>
      <c r="GV105" s="11">
        <v>8730</v>
      </c>
    </row>
    <row r="106" spans="1:204" ht="18.75" customHeight="1">
      <c r="A106" s="277" t="s">
        <v>837</v>
      </c>
      <c r="B106" s="277"/>
      <c r="C106" s="277"/>
      <c r="D106" s="277"/>
      <c r="E106" s="277"/>
      <c r="F106" s="277"/>
      <c r="G106" s="277"/>
      <c r="H106" s="277"/>
      <c r="I106" s="277"/>
      <c r="GK106" s="11" t="e">
        <f t="shared" si="9"/>
        <v>#VALUE!</v>
      </c>
      <c r="GL106" s="11" t="e">
        <f t="shared" si="5"/>
        <v>#VALUE!</v>
      </c>
      <c r="GM106" s="11" t="e">
        <f t="shared" si="6"/>
        <v>#VALUE!</v>
      </c>
      <c r="GN106" s="11" t="e">
        <f t="shared" si="7"/>
        <v>#VALUE!</v>
      </c>
      <c r="GO106" s="11" t="e">
        <f t="shared" si="8"/>
        <v>#VALUE!</v>
      </c>
      <c r="GR106" s="1" t="s">
        <v>4</v>
      </c>
      <c r="GS106" s="1" t="s">
        <v>5</v>
      </c>
      <c r="GT106" s="1" t="s">
        <v>6</v>
      </c>
      <c r="GU106" s="1" t="s">
        <v>7</v>
      </c>
      <c r="GV106" s="1" t="s">
        <v>8</v>
      </c>
    </row>
    <row r="107" spans="1:204" ht="18.75" customHeight="1">
      <c r="A107" s="283" t="s">
        <v>105</v>
      </c>
      <c r="B107" s="283"/>
      <c r="C107" s="283"/>
      <c r="D107" s="167" t="s">
        <v>106</v>
      </c>
      <c r="E107" s="167" t="s">
        <v>107</v>
      </c>
      <c r="F107" s="167" t="s">
        <v>108</v>
      </c>
      <c r="G107" s="167" t="s">
        <v>109</v>
      </c>
      <c r="H107" s="167" t="s">
        <v>110</v>
      </c>
      <c r="I107" s="167" t="s">
        <v>111</v>
      </c>
      <c r="GK107" s="11"/>
      <c r="GL107" s="11"/>
      <c r="GM107" s="11"/>
      <c r="GN107" s="11"/>
      <c r="GO107" s="11"/>
      <c r="GR107" s="1"/>
      <c r="GS107" s="1"/>
      <c r="GT107" s="1"/>
      <c r="GU107" s="1"/>
      <c r="GV107" s="1"/>
    </row>
    <row r="108" spans="1:204" ht="16.5" customHeight="1">
      <c r="A108" s="278" t="s">
        <v>64</v>
      </c>
      <c r="B108" s="278"/>
      <c r="C108" s="278"/>
      <c r="D108" s="100" t="s">
        <v>0</v>
      </c>
      <c r="E108" s="169">
        <v>6508.999999999999</v>
      </c>
      <c r="F108" s="169">
        <v>6888.499999999999</v>
      </c>
      <c r="G108" s="169">
        <v>7221.999999999999</v>
      </c>
      <c r="H108" s="169">
        <v>7946.499999999999</v>
      </c>
      <c r="I108" s="169">
        <v>8958.5</v>
      </c>
      <c r="GK108" s="11">
        <f t="shared" si="9"/>
        <v>5550</v>
      </c>
      <c r="GL108" s="11">
        <f t="shared" si="5"/>
        <v>5870</v>
      </c>
      <c r="GM108" s="11">
        <f t="shared" si="6"/>
        <v>6160</v>
      </c>
      <c r="GN108" s="11">
        <f t="shared" si="7"/>
        <v>6770</v>
      </c>
      <c r="GO108" s="11">
        <f t="shared" si="8"/>
        <v>7640</v>
      </c>
      <c r="GR108" s="11">
        <v>5290</v>
      </c>
      <c r="GS108" s="11">
        <v>5590</v>
      </c>
      <c r="GT108" s="11">
        <v>5870</v>
      </c>
      <c r="GU108" s="11">
        <v>6450</v>
      </c>
      <c r="GV108" s="11">
        <v>7280</v>
      </c>
    </row>
    <row r="109" spans="1:204" ht="16.5" customHeight="1">
      <c r="A109" s="284" t="s">
        <v>62</v>
      </c>
      <c r="B109" s="284"/>
      <c r="C109" s="100"/>
      <c r="D109" s="100" t="s">
        <v>0</v>
      </c>
      <c r="E109" s="169">
        <v>8164.999999999999</v>
      </c>
      <c r="F109" s="169">
        <v>8602</v>
      </c>
      <c r="G109" s="169">
        <v>9027.5</v>
      </c>
      <c r="H109" s="169">
        <v>9913</v>
      </c>
      <c r="I109" s="169">
        <v>11189.5</v>
      </c>
      <c r="GK109" s="11">
        <f t="shared" si="9"/>
        <v>6960</v>
      </c>
      <c r="GL109" s="11">
        <f t="shared" si="5"/>
        <v>7330</v>
      </c>
      <c r="GM109" s="11">
        <f t="shared" si="6"/>
        <v>7700</v>
      </c>
      <c r="GN109" s="11">
        <f t="shared" si="7"/>
        <v>8450</v>
      </c>
      <c r="GO109" s="11">
        <f t="shared" si="8"/>
        <v>9540</v>
      </c>
      <c r="GR109" s="11">
        <v>6630</v>
      </c>
      <c r="GS109" s="11">
        <v>6980</v>
      </c>
      <c r="GT109" s="11">
        <v>7330</v>
      </c>
      <c r="GU109" s="11">
        <v>8050</v>
      </c>
      <c r="GV109" s="11">
        <v>9090</v>
      </c>
    </row>
    <row r="110" spans="1:204" ht="16.5" customHeight="1">
      <c r="A110" s="283" t="s">
        <v>105</v>
      </c>
      <c r="B110" s="283"/>
      <c r="C110" s="283"/>
      <c r="D110" s="167" t="s">
        <v>106</v>
      </c>
      <c r="E110" s="167" t="s">
        <v>107</v>
      </c>
      <c r="F110" s="167" t="s">
        <v>108</v>
      </c>
      <c r="G110" s="167" t="s">
        <v>109</v>
      </c>
      <c r="H110" s="167" t="s">
        <v>110</v>
      </c>
      <c r="I110" s="167" t="s">
        <v>111</v>
      </c>
      <c r="GK110" s="11"/>
      <c r="GL110" s="11"/>
      <c r="GM110" s="11"/>
      <c r="GN110" s="11"/>
      <c r="GO110" s="11"/>
      <c r="GR110" s="11"/>
      <c r="GS110" s="11"/>
      <c r="GT110" s="11"/>
      <c r="GU110" s="11"/>
      <c r="GV110" s="11"/>
    </row>
    <row r="111" spans="1:204" ht="18.75" customHeight="1">
      <c r="A111" s="277" t="s">
        <v>838</v>
      </c>
      <c r="B111" s="277"/>
      <c r="C111" s="277"/>
      <c r="D111" s="277"/>
      <c r="E111" s="277"/>
      <c r="F111" s="277"/>
      <c r="G111" s="277"/>
      <c r="H111" s="277"/>
      <c r="I111" s="277"/>
      <c r="GK111" s="11" t="e">
        <f t="shared" si="9"/>
        <v>#VALUE!</v>
      </c>
      <c r="GL111" s="11" t="e">
        <f t="shared" si="5"/>
        <v>#VALUE!</v>
      </c>
      <c r="GM111" s="11" t="e">
        <f t="shared" si="6"/>
        <v>#VALUE!</v>
      </c>
      <c r="GN111" s="11" t="e">
        <f t="shared" si="7"/>
        <v>#VALUE!</v>
      </c>
      <c r="GO111" s="11" t="e">
        <f t="shared" si="8"/>
        <v>#VALUE!</v>
      </c>
      <c r="GR111" s="1" t="s">
        <v>4</v>
      </c>
      <c r="GS111" s="1" t="s">
        <v>5</v>
      </c>
      <c r="GT111" s="1" t="s">
        <v>6</v>
      </c>
      <c r="GU111" s="1" t="s">
        <v>7</v>
      </c>
      <c r="GV111" s="1" t="s">
        <v>8</v>
      </c>
    </row>
    <row r="112" spans="1:204" ht="18.75" customHeight="1">
      <c r="A112" s="283" t="s">
        <v>105</v>
      </c>
      <c r="B112" s="283"/>
      <c r="C112" s="283"/>
      <c r="D112" s="167" t="s">
        <v>106</v>
      </c>
      <c r="E112" s="167" t="s">
        <v>107</v>
      </c>
      <c r="F112" s="167" t="s">
        <v>108</v>
      </c>
      <c r="G112" s="167" t="s">
        <v>109</v>
      </c>
      <c r="H112" s="167" t="s">
        <v>110</v>
      </c>
      <c r="I112" s="167" t="s">
        <v>111</v>
      </c>
      <c r="GK112" s="11"/>
      <c r="GL112" s="11"/>
      <c r="GM112" s="11"/>
      <c r="GN112" s="11"/>
      <c r="GO112" s="11"/>
      <c r="GR112" s="1"/>
      <c r="GS112" s="1"/>
      <c r="GT112" s="1"/>
      <c r="GU112" s="1"/>
      <c r="GV112" s="1"/>
    </row>
    <row r="113" spans="1:204" ht="15" customHeight="1">
      <c r="A113" s="278" t="s">
        <v>64</v>
      </c>
      <c r="B113" s="278"/>
      <c r="C113" s="278"/>
      <c r="D113" s="100" t="s">
        <v>0</v>
      </c>
      <c r="E113" s="169">
        <v>6888.499999999999</v>
      </c>
      <c r="F113" s="169">
        <v>7233.499999999999</v>
      </c>
      <c r="G113" s="169">
        <v>7589.999999999999</v>
      </c>
      <c r="H113" s="169">
        <v>8303</v>
      </c>
      <c r="I113" s="169">
        <v>9326.5</v>
      </c>
      <c r="GK113" s="11">
        <f t="shared" si="9"/>
        <v>5870</v>
      </c>
      <c r="GL113" s="11">
        <f t="shared" si="5"/>
        <v>6170</v>
      </c>
      <c r="GM113" s="11">
        <f t="shared" si="6"/>
        <v>6470</v>
      </c>
      <c r="GN113" s="11">
        <f t="shared" si="7"/>
        <v>7080</v>
      </c>
      <c r="GO113" s="11">
        <f t="shared" si="8"/>
        <v>7950</v>
      </c>
      <c r="GR113" s="11">
        <v>5590</v>
      </c>
      <c r="GS113" s="11">
        <v>5880</v>
      </c>
      <c r="GT113" s="11">
        <v>6160</v>
      </c>
      <c r="GU113" s="11">
        <v>6740</v>
      </c>
      <c r="GV113" s="11">
        <v>7570</v>
      </c>
    </row>
    <row r="114" spans="1:204" ht="15" customHeight="1">
      <c r="A114" s="284" t="s">
        <v>62</v>
      </c>
      <c r="B114" s="284"/>
      <c r="C114" s="100"/>
      <c r="D114" s="100" t="s">
        <v>0</v>
      </c>
      <c r="E114" s="169">
        <v>8602</v>
      </c>
      <c r="F114" s="169">
        <v>9050.5</v>
      </c>
      <c r="G114" s="169">
        <v>9499</v>
      </c>
      <c r="H114" s="169">
        <v>10384.5</v>
      </c>
      <c r="I114" s="169">
        <v>11649.5</v>
      </c>
      <c r="GK114" s="11">
        <f t="shared" si="9"/>
        <v>7330</v>
      </c>
      <c r="GL114" s="11">
        <f t="shared" si="5"/>
        <v>7720</v>
      </c>
      <c r="GM114" s="11">
        <f t="shared" si="6"/>
        <v>8100</v>
      </c>
      <c r="GN114" s="11">
        <f t="shared" si="7"/>
        <v>8850</v>
      </c>
      <c r="GO114" s="11">
        <f t="shared" si="8"/>
        <v>9930</v>
      </c>
      <c r="GR114" s="11">
        <v>6980</v>
      </c>
      <c r="GS114" s="11">
        <v>7350</v>
      </c>
      <c r="GT114" s="11">
        <v>7710</v>
      </c>
      <c r="GU114" s="11">
        <v>8430</v>
      </c>
      <c r="GV114" s="11">
        <v>9460</v>
      </c>
    </row>
    <row r="115" spans="1:204" s="7" customFormat="1" ht="18.75" customHeight="1">
      <c r="A115" s="277" t="s">
        <v>819</v>
      </c>
      <c r="B115" s="277"/>
      <c r="C115" s="277"/>
      <c r="D115" s="277"/>
      <c r="E115" s="277"/>
      <c r="F115" s="277"/>
      <c r="G115" s="277"/>
      <c r="H115" s="277"/>
      <c r="I115" s="277"/>
      <c r="GK115" s="11" t="e">
        <f t="shared" si="9"/>
        <v>#VALUE!</v>
      </c>
      <c r="GL115" s="11" t="e">
        <f t="shared" si="5"/>
        <v>#VALUE!</v>
      </c>
      <c r="GM115" s="11" t="e">
        <f t="shared" si="6"/>
        <v>#VALUE!</v>
      </c>
      <c r="GN115" s="11" t="e">
        <f t="shared" si="7"/>
        <v>#VALUE!</v>
      </c>
      <c r="GO115" s="11" t="e">
        <f t="shared" si="8"/>
        <v>#VALUE!</v>
      </c>
      <c r="GR115" s="1" t="s">
        <v>4</v>
      </c>
      <c r="GS115" s="1" t="s">
        <v>5</v>
      </c>
      <c r="GT115" s="1" t="s">
        <v>6</v>
      </c>
      <c r="GU115" s="1" t="s">
        <v>7</v>
      </c>
      <c r="GV115" s="1" t="s">
        <v>8</v>
      </c>
    </row>
    <row r="116" spans="1:204" s="7" customFormat="1" ht="18.75" customHeight="1">
      <c r="A116" s="283" t="s">
        <v>105</v>
      </c>
      <c r="B116" s="283"/>
      <c r="C116" s="283"/>
      <c r="D116" s="167" t="s">
        <v>106</v>
      </c>
      <c r="E116" s="167" t="s">
        <v>107</v>
      </c>
      <c r="F116" s="167" t="s">
        <v>108</v>
      </c>
      <c r="G116" s="167" t="s">
        <v>109</v>
      </c>
      <c r="H116" s="167" t="s">
        <v>110</v>
      </c>
      <c r="I116" s="167" t="s">
        <v>111</v>
      </c>
      <c r="GK116" s="11"/>
      <c r="GL116" s="11"/>
      <c r="GM116" s="11"/>
      <c r="GN116" s="11"/>
      <c r="GO116" s="11"/>
      <c r="GR116" s="1"/>
      <c r="GS116" s="1"/>
      <c r="GT116" s="1"/>
      <c r="GU116" s="1"/>
      <c r="GV116" s="1"/>
    </row>
    <row r="117" spans="1:204" s="7" customFormat="1" ht="16.5" customHeight="1">
      <c r="A117" s="278" t="s">
        <v>64</v>
      </c>
      <c r="B117" s="278"/>
      <c r="C117" s="278"/>
      <c r="D117" s="100" t="s">
        <v>0</v>
      </c>
      <c r="E117" s="169">
        <v>5922.499999999999</v>
      </c>
      <c r="F117" s="169">
        <v>6267.499999999999</v>
      </c>
      <c r="G117" s="169">
        <v>6623.999999999999</v>
      </c>
      <c r="H117" s="169">
        <v>7336.999999999999</v>
      </c>
      <c r="I117" s="169">
        <v>8349</v>
      </c>
      <c r="GK117" s="11">
        <f t="shared" si="9"/>
        <v>5050</v>
      </c>
      <c r="GL117" s="11">
        <f t="shared" si="5"/>
        <v>5340</v>
      </c>
      <c r="GM117" s="11">
        <f t="shared" si="6"/>
        <v>5650</v>
      </c>
      <c r="GN117" s="11">
        <f t="shared" si="7"/>
        <v>6250</v>
      </c>
      <c r="GO117" s="11">
        <f t="shared" si="8"/>
        <v>7120</v>
      </c>
      <c r="GR117" s="11">
        <v>4810</v>
      </c>
      <c r="GS117" s="11">
        <v>5090</v>
      </c>
      <c r="GT117" s="11">
        <v>5380</v>
      </c>
      <c r="GU117" s="11">
        <v>5950</v>
      </c>
      <c r="GV117" s="11">
        <v>6780</v>
      </c>
    </row>
    <row r="118" spans="1:204" s="7" customFormat="1" ht="15.75" customHeight="1">
      <c r="A118" s="284" t="s">
        <v>62</v>
      </c>
      <c r="B118" s="284"/>
      <c r="C118" s="104"/>
      <c r="D118" s="100" t="s">
        <v>0</v>
      </c>
      <c r="E118" s="169">
        <v>7405.999999999999</v>
      </c>
      <c r="F118" s="169">
        <v>7842.999999999999</v>
      </c>
      <c r="G118" s="169">
        <v>8291.5</v>
      </c>
      <c r="H118" s="169">
        <v>9188.5</v>
      </c>
      <c r="I118" s="169">
        <v>10442</v>
      </c>
      <c r="GK118" s="11">
        <f t="shared" si="9"/>
        <v>6310</v>
      </c>
      <c r="GL118" s="11">
        <f t="shared" si="5"/>
        <v>6690</v>
      </c>
      <c r="GM118" s="11">
        <f t="shared" si="6"/>
        <v>7070</v>
      </c>
      <c r="GN118" s="11">
        <f t="shared" si="7"/>
        <v>7830</v>
      </c>
      <c r="GO118" s="11">
        <f t="shared" si="8"/>
        <v>8900</v>
      </c>
      <c r="GR118" s="11">
        <v>6010</v>
      </c>
      <c r="GS118" s="11">
        <v>6370</v>
      </c>
      <c r="GT118" s="11">
        <v>6730</v>
      </c>
      <c r="GU118" s="11">
        <v>7460</v>
      </c>
      <c r="GV118" s="11">
        <v>8480</v>
      </c>
    </row>
    <row r="119" spans="1:204" ht="18.75" customHeight="1">
      <c r="A119" s="277" t="s">
        <v>820</v>
      </c>
      <c r="B119" s="277"/>
      <c r="C119" s="277"/>
      <c r="D119" s="277"/>
      <c r="E119" s="277"/>
      <c r="F119" s="277"/>
      <c r="G119" s="277"/>
      <c r="H119" s="277"/>
      <c r="I119" s="277"/>
      <c r="GK119" s="11" t="e">
        <f t="shared" si="9"/>
        <v>#VALUE!</v>
      </c>
      <c r="GL119" s="11" t="e">
        <f t="shared" si="5"/>
        <v>#VALUE!</v>
      </c>
      <c r="GM119" s="11" t="e">
        <f t="shared" si="6"/>
        <v>#VALUE!</v>
      </c>
      <c r="GN119" s="11" t="e">
        <f t="shared" si="7"/>
        <v>#VALUE!</v>
      </c>
      <c r="GO119" s="11" t="e">
        <f t="shared" si="8"/>
        <v>#VALUE!</v>
      </c>
      <c r="GR119" s="1" t="s">
        <v>4</v>
      </c>
      <c r="GS119" s="1" t="s">
        <v>5</v>
      </c>
      <c r="GT119" s="1" t="s">
        <v>6</v>
      </c>
      <c r="GU119" s="1" t="s">
        <v>7</v>
      </c>
      <c r="GV119" s="1" t="s">
        <v>8</v>
      </c>
    </row>
    <row r="120" spans="1:204" ht="18.75" customHeight="1">
      <c r="A120" s="283" t="s">
        <v>105</v>
      </c>
      <c r="B120" s="283"/>
      <c r="C120" s="283"/>
      <c r="D120" s="167" t="s">
        <v>106</v>
      </c>
      <c r="E120" s="167" t="s">
        <v>107</v>
      </c>
      <c r="F120" s="167" t="s">
        <v>108</v>
      </c>
      <c r="G120" s="167" t="s">
        <v>109</v>
      </c>
      <c r="H120" s="167" t="s">
        <v>110</v>
      </c>
      <c r="I120" s="167" t="s">
        <v>111</v>
      </c>
      <c r="GK120" s="11"/>
      <c r="GL120" s="11"/>
      <c r="GM120" s="11"/>
      <c r="GN120" s="11"/>
      <c r="GO120" s="11"/>
      <c r="GR120" s="1"/>
      <c r="GS120" s="1"/>
      <c r="GT120" s="1"/>
      <c r="GU120" s="1"/>
      <c r="GV120" s="1"/>
    </row>
    <row r="121" spans="1:204" ht="15.75" customHeight="1">
      <c r="A121" s="284" t="s">
        <v>64</v>
      </c>
      <c r="B121" s="284"/>
      <c r="C121" s="104"/>
      <c r="D121" s="100" t="s">
        <v>0</v>
      </c>
      <c r="E121" s="169">
        <v>6761.999999999999</v>
      </c>
      <c r="F121" s="169">
        <v>7129.999999999999</v>
      </c>
      <c r="G121" s="169">
        <v>7474.999999999999</v>
      </c>
      <c r="H121" s="169">
        <v>8176.499999999999</v>
      </c>
      <c r="I121" s="169">
        <v>9200</v>
      </c>
      <c r="GK121" s="11">
        <f t="shared" si="9"/>
        <v>5760</v>
      </c>
      <c r="GL121" s="11">
        <f t="shared" si="5"/>
        <v>6080</v>
      </c>
      <c r="GM121" s="11">
        <f t="shared" si="6"/>
        <v>6370</v>
      </c>
      <c r="GN121" s="11">
        <f t="shared" si="7"/>
        <v>6970</v>
      </c>
      <c r="GO121" s="11">
        <f t="shared" si="8"/>
        <v>7840</v>
      </c>
      <c r="GR121" s="11">
        <v>5490</v>
      </c>
      <c r="GS121" s="11">
        <v>5790</v>
      </c>
      <c r="GT121" s="11">
        <v>6070</v>
      </c>
      <c r="GU121" s="11">
        <v>6640</v>
      </c>
      <c r="GV121" s="11">
        <v>7470</v>
      </c>
    </row>
    <row r="122" spans="1:204" ht="15.75" customHeight="1">
      <c r="A122" s="284" t="s">
        <v>62</v>
      </c>
      <c r="B122" s="284"/>
      <c r="C122" s="104"/>
      <c r="D122" s="100" t="s">
        <v>0</v>
      </c>
      <c r="E122" s="169">
        <v>8452.5</v>
      </c>
      <c r="F122" s="169">
        <v>8889.5</v>
      </c>
      <c r="G122" s="169">
        <v>9338</v>
      </c>
      <c r="H122" s="169">
        <v>10235</v>
      </c>
      <c r="I122" s="169">
        <v>11511.5</v>
      </c>
      <c r="GK122" s="11">
        <f t="shared" si="9"/>
        <v>7210</v>
      </c>
      <c r="GL122" s="11">
        <f t="shared" si="5"/>
        <v>7580</v>
      </c>
      <c r="GM122" s="11">
        <f t="shared" si="6"/>
        <v>7960</v>
      </c>
      <c r="GN122" s="11">
        <f t="shared" si="7"/>
        <v>8730</v>
      </c>
      <c r="GO122" s="11">
        <f t="shared" si="8"/>
        <v>9810</v>
      </c>
      <c r="GR122" s="11">
        <v>6870</v>
      </c>
      <c r="GS122" s="11">
        <v>7220</v>
      </c>
      <c r="GT122" s="11">
        <v>7580</v>
      </c>
      <c r="GU122" s="11">
        <v>8310</v>
      </c>
      <c r="GV122" s="11">
        <v>9340</v>
      </c>
    </row>
    <row r="123" spans="1:204" ht="18.75" customHeight="1">
      <c r="A123" s="277" t="s">
        <v>821</v>
      </c>
      <c r="B123" s="277"/>
      <c r="C123" s="277"/>
      <c r="D123" s="277"/>
      <c r="E123" s="277"/>
      <c r="F123" s="277"/>
      <c r="G123" s="277"/>
      <c r="H123" s="277"/>
      <c r="I123" s="277"/>
      <c r="GK123" s="11" t="e">
        <f t="shared" si="9"/>
        <v>#VALUE!</v>
      </c>
      <c r="GL123" s="11" t="e">
        <f t="shared" si="5"/>
        <v>#VALUE!</v>
      </c>
      <c r="GM123" s="11" t="e">
        <f t="shared" si="6"/>
        <v>#VALUE!</v>
      </c>
      <c r="GN123" s="11" t="e">
        <f t="shared" si="7"/>
        <v>#VALUE!</v>
      </c>
      <c r="GO123" s="11" t="e">
        <f t="shared" si="8"/>
        <v>#VALUE!</v>
      </c>
      <c r="GR123" s="1" t="s">
        <v>4</v>
      </c>
      <c r="GS123" s="1" t="s">
        <v>5</v>
      </c>
      <c r="GT123" s="1" t="s">
        <v>6</v>
      </c>
      <c r="GU123" s="1" t="s">
        <v>7</v>
      </c>
      <c r="GV123" s="1" t="s">
        <v>8</v>
      </c>
    </row>
    <row r="124" spans="1:204" ht="18.75" customHeight="1">
      <c r="A124" s="283" t="s">
        <v>105</v>
      </c>
      <c r="B124" s="283"/>
      <c r="C124" s="283"/>
      <c r="D124" s="167" t="s">
        <v>106</v>
      </c>
      <c r="E124" s="167" t="s">
        <v>107</v>
      </c>
      <c r="F124" s="167" t="s">
        <v>108</v>
      </c>
      <c r="G124" s="167" t="s">
        <v>109</v>
      </c>
      <c r="H124" s="167" t="s">
        <v>110</v>
      </c>
      <c r="I124" s="167" t="s">
        <v>111</v>
      </c>
      <c r="GK124" s="11"/>
      <c r="GL124" s="11"/>
      <c r="GM124" s="11"/>
      <c r="GN124" s="11"/>
      <c r="GO124" s="11"/>
      <c r="GR124" s="1"/>
      <c r="GS124" s="1"/>
      <c r="GT124" s="1"/>
      <c r="GU124" s="1"/>
      <c r="GV124" s="1"/>
    </row>
    <row r="125" spans="1:204" ht="16.5" customHeight="1">
      <c r="A125" s="284" t="s">
        <v>64</v>
      </c>
      <c r="B125" s="284"/>
      <c r="C125" s="104"/>
      <c r="D125" s="100" t="s">
        <v>0</v>
      </c>
      <c r="E125" s="169">
        <v>6267.499999999999</v>
      </c>
      <c r="F125" s="169">
        <v>6635.499999999999</v>
      </c>
      <c r="G125" s="169">
        <v>6980.499999999999</v>
      </c>
      <c r="H125" s="169">
        <v>7693.499999999999</v>
      </c>
      <c r="I125" s="169">
        <v>8717</v>
      </c>
      <c r="GK125" s="11">
        <f t="shared" si="9"/>
        <v>5340</v>
      </c>
      <c r="GL125" s="11">
        <f t="shared" si="5"/>
        <v>5660</v>
      </c>
      <c r="GM125" s="11">
        <f t="shared" si="6"/>
        <v>5950</v>
      </c>
      <c r="GN125" s="11">
        <f t="shared" si="7"/>
        <v>6560</v>
      </c>
      <c r="GO125" s="11">
        <f t="shared" si="8"/>
        <v>7430</v>
      </c>
      <c r="GR125" s="11">
        <v>5090</v>
      </c>
      <c r="GS125" s="11">
        <v>5390</v>
      </c>
      <c r="GT125" s="11">
        <v>5670</v>
      </c>
      <c r="GU125" s="11">
        <v>6250</v>
      </c>
      <c r="GV125" s="11">
        <v>7080</v>
      </c>
    </row>
    <row r="126" spans="1:204" ht="15" customHeight="1">
      <c r="A126" s="284" t="s">
        <v>62</v>
      </c>
      <c r="B126" s="284"/>
      <c r="C126" s="104"/>
      <c r="D126" s="100" t="s">
        <v>0</v>
      </c>
      <c r="E126" s="169">
        <v>7842.999999999999</v>
      </c>
      <c r="F126" s="169">
        <v>8303</v>
      </c>
      <c r="G126" s="169">
        <v>8728.5</v>
      </c>
      <c r="H126" s="169">
        <v>9614</v>
      </c>
      <c r="I126" s="169">
        <v>10902</v>
      </c>
      <c r="GK126" s="11">
        <f t="shared" si="9"/>
        <v>6690</v>
      </c>
      <c r="GL126" s="11">
        <f t="shared" si="5"/>
        <v>7080</v>
      </c>
      <c r="GM126" s="11">
        <f t="shared" si="6"/>
        <v>7440</v>
      </c>
      <c r="GN126" s="11">
        <f t="shared" si="7"/>
        <v>8200</v>
      </c>
      <c r="GO126" s="11">
        <f t="shared" si="8"/>
        <v>9290</v>
      </c>
      <c r="GR126" s="11">
        <v>6370</v>
      </c>
      <c r="GS126" s="11">
        <v>6740</v>
      </c>
      <c r="GT126" s="11">
        <v>7090</v>
      </c>
      <c r="GU126" s="11">
        <v>7810</v>
      </c>
      <c r="GV126" s="11">
        <v>8850</v>
      </c>
    </row>
    <row r="127" spans="1:204" ht="18.75" customHeight="1">
      <c r="A127" s="277" t="s">
        <v>822</v>
      </c>
      <c r="B127" s="277"/>
      <c r="C127" s="277"/>
      <c r="D127" s="277"/>
      <c r="E127" s="277"/>
      <c r="F127" s="277"/>
      <c r="G127" s="277"/>
      <c r="H127" s="277"/>
      <c r="I127" s="277"/>
      <c r="GK127" s="11" t="e">
        <f t="shared" si="9"/>
        <v>#VALUE!</v>
      </c>
      <c r="GL127" s="11" t="e">
        <f t="shared" si="5"/>
        <v>#VALUE!</v>
      </c>
      <c r="GM127" s="11" t="e">
        <f t="shared" si="6"/>
        <v>#VALUE!</v>
      </c>
      <c r="GN127" s="11" t="e">
        <f t="shared" si="7"/>
        <v>#VALUE!</v>
      </c>
      <c r="GO127" s="11" t="e">
        <f t="shared" si="8"/>
        <v>#VALUE!</v>
      </c>
      <c r="GR127" s="1" t="s">
        <v>4</v>
      </c>
      <c r="GS127" s="1" t="s">
        <v>5</v>
      </c>
      <c r="GT127" s="1" t="s">
        <v>6</v>
      </c>
      <c r="GU127" s="1" t="s">
        <v>7</v>
      </c>
      <c r="GV127" s="1" t="s">
        <v>8</v>
      </c>
    </row>
    <row r="128" spans="1:204" ht="18.75" customHeight="1">
      <c r="A128" s="283" t="s">
        <v>105</v>
      </c>
      <c r="B128" s="283"/>
      <c r="C128" s="283"/>
      <c r="D128" s="167" t="s">
        <v>106</v>
      </c>
      <c r="E128" s="167" t="s">
        <v>107</v>
      </c>
      <c r="F128" s="167" t="s">
        <v>108</v>
      </c>
      <c r="G128" s="167" t="s">
        <v>109</v>
      </c>
      <c r="H128" s="167" t="s">
        <v>110</v>
      </c>
      <c r="I128" s="167" t="s">
        <v>111</v>
      </c>
      <c r="GK128" s="11"/>
      <c r="GL128" s="11"/>
      <c r="GM128" s="11"/>
      <c r="GN128" s="11"/>
      <c r="GO128" s="11"/>
      <c r="GR128" s="1"/>
      <c r="GS128" s="1"/>
      <c r="GT128" s="1"/>
      <c r="GU128" s="1"/>
      <c r="GV128" s="1"/>
    </row>
    <row r="129" spans="1:204" ht="15" customHeight="1">
      <c r="A129" s="278" t="s">
        <v>64</v>
      </c>
      <c r="B129" s="278"/>
      <c r="C129" s="278"/>
      <c r="D129" s="100" t="s">
        <v>0</v>
      </c>
      <c r="E129" s="169">
        <v>6761.999999999999</v>
      </c>
      <c r="F129" s="169">
        <v>7129.999999999999</v>
      </c>
      <c r="G129" s="169">
        <v>7474.999999999999</v>
      </c>
      <c r="H129" s="169">
        <v>8176.499999999999</v>
      </c>
      <c r="I129" s="169">
        <v>9200</v>
      </c>
      <c r="GK129" s="11">
        <f t="shared" si="9"/>
        <v>5760</v>
      </c>
      <c r="GL129" s="11">
        <f t="shared" si="5"/>
        <v>6080</v>
      </c>
      <c r="GM129" s="11">
        <f t="shared" si="6"/>
        <v>6370</v>
      </c>
      <c r="GN129" s="11">
        <f t="shared" si="7"/>
        <v>6970</v>
      </c>
      <c r="GO129" s="11">
        <f t="shared" si="8"/>
        <v>7840</v>
      </c>
      <c r="GR129" s="11">
        <v>5490</v>
      </c>
      <c r="GS129" s="11">
        <v>5790</v>
      </c>
      <c r="GT129" s="11">
        <v>6070</v>
      </c>
      <c r="GU129" s="11">
        <v>6640</v>
      </c>
      <c r="GV129" s="11">
        <v>7470</v>
      </c>
    </row>
    <row r="130" spans="1:204" ht="15" customHeight="1">
      <c r="A130" s="284" t="s">
        <v>62</v>
      </c>
      <c r="B130" s="284"/>
      <c r="C130" s="104"/>
      <c r="D130" s="100" t="s">
        <v>0</v>
      </c>
      <c r="E130" s="169">
        <v>8452.5</v>
      </c>
      <c r="F130" s="169">
        <v>8889.5</v>
      </c>
      <c r="G130" s="169">
        <v>9338</v>
      </c>
      <c r="H130" s="169">
        <v>10235</v>
      </c>
      <c r="I130" s="169">
        <v>11511.5</v>
      </c>
      <c r="GK130" s="11">
        <f t="shared" si="9"/>
        <v>7210</v>
      </c>
      <c r="GL130" s="11">
        <f t="shared" si="5"/>
        <v>7580</v>
      </c>
      <c r="GM130" s="11">
        <f t="shared" si="6"/>
        <v>7960</v>
      </c>
      <c r="GN130" s="11">
        <f t="shared" si="7"/>
        <v>8730</v>
      </c>
      <c r="GO130" s="11">
        <f t="shared" si="8"/>
        <v>9810</v>
      </c>
      <c r="GR130" s="11">
        <v>6870</v>
      </c>
      <c r="GS130" s="11">
        <v>7220</v>
      </c>
      <c r="GT130" s="11">
        <v>7580</v>
      </c>
      <c r="GU130" s="11">
        <v>8310</v>
      </c>
      <c r="GV130" s="11">
        <v>9340</v>
      </c>
    </row>
    <row r="131" spans="1:204" ht="18.75" customHeight="1">
      <c r="A131" s="295" t="s">
        <v>839</v>
      </c>
      <c r="B131" s="295"/>
      <c r="C131" s="295"/>
      <c r="D131" s="295"/>
      <c r="E131" s="295"/>
      <c r="F131" s="295"/>
      <c r="G131" s="295"/>
      <c r="H131" s="295"/>
      <c r="I131" s="295"/>
      <c r="GK131" s="11">
        <f t="shared" si="9"/>
        <v>0</v>
      </c>
      <c r="GL131" s="11">
        <f t="shared" si="5"/>
        <v>0</v>
      </c>
      <c r="GM131" s="11">
        <f t="shared" si="6"/>
        <v>0</v>
      </c>
      <c r="GN131" s="11">
        <f t="shared" si="7"/>
        <v>0</v>
      </c>
      <c r="GO131" s="11">
        <f t="shared" si="8"/>
        <v>0</v>
      </c>
      <c r="GR131" s="274"/>
      <c r="GS131" s="274"/>
      <c r="GT131" s="274"/>
      <c r="GU131" s="274"/>
      <c r="GV131" s="274"/>
    </row>
    <row r="132" spans="1:204" ht="18.75" customHeight="1">
      <c r="A132" s="283" t="s">
        <v>105</v>
      </c>
      <c r="B132" s="283"/>
      <c r="C132" s="283"/>
      <c r="D132" s="167" t="s">
        <v>106</v>
      </c>
      <c r="E132" s="167" t="s">
        <v>107</v>
      </c>
      <c r="F132" s="167" t="s">
        <v>108</v>
      </c>
      <c r="G132" s="167" t="s">
        <v>109</v>
      </c>
      <c r="H132" s="167" t="s">
        <v>110</v>
      </c>
      <c r="I132" s="167" t="s">
        <v>111</v>
      </c>
      <c r="GK132" s="11" t="e">
        <f t="shared" si="9"/>
        <v>#VALUE!</v>
      </c>
      <c r="GL132" s="11" t="e">
        <f t="shared" si="5"/>
        <v>#VALUE!</v>
      </c>
      <c r="GM132" s="11" t="e">
        <f t="shared" si="6"/>
        <v>#VALUE!</v>
      </c>
      <c r="GN132" s="11" t="e">
        <f t="shared" si="7"/>
        <v>#VALUE!</v>
      </c>
      <c r="GO132" s="11" t="e">
        <f t="shared" si="8"/>
        <v>#VALUE!</v>
      </c>
      <c r="GR132" s="1" t="s">
        <v>4</v>
      </c>
      <c r="GS132" s="1" t="s">
        <v>5</v>
      </c>
      <c r="GT132" s="1" t="s">
        <v>6</v>
      </c>
      <c r="GU132" s="1" t="s">
        <v>7</v>
      </c>
      <c r="GV132" s="1" t="s">
        <v>8</v>
      </c>
    </row>
    <row r="133" spans="1:204" ht="15.75" customHeight="1">
      <c r="A133" s="284" t="s">
        <v>64</v>
      </c>
      <c r="B133" s="284"/>
      <c r="C133" s="104"/>
      <c r="D133" s="100" t="s">
        <v>0</v>
      </c>
      <c r="E133" s="169">
        <v>5761.5</v>
      </c>
      <c r="F133" s="169">
        <v>6186.999999999999</v>
      </c>
      <c r="G133" s="169">
        <v>6497.499999999999</v>
      </c>
      <c r="H133" s="169">
        <v>7175.999999999999</v>
      </c>
      <c r="I133" s="169">
        <v>8222.5</v>
      </c>
      <c r="GK133" s="11">
        <f t="shared" si="9"/>
        <v>4910</v>
      </c>
      <c r="GL133" s="11">
        <f t="shared" si="5"/>
        <v>5270</v>
      </c>
      <c r="GM133" s="11">
        <f t="shared" si="6"/>
        <v>5540</v>
      </c>
      <c r="GN133" s="11">
        <f t="shared" si="7"/>
        <v>6120</v>
      </c>
      <c r="GO133" s="11">
        <f t="shared" si="8"/>
        <v>7010</v>
      </c>
      <c r="GR133" s="11">
        <v>4680</v>
      </c>
      <c r="GS133" s="11">
        <v>5020</v>
      </c>
      <c r="GT133" s="11">
        <v>5280</v>
      </c>
      <c r="GU133" s="11">
        <v>5830</v>
      </c>
      <c r="GV133" s="11">
        <v>6680</v>
      </c>
    </row>
    <row r="134" spans="1:204" ht="15.75" customHeight="1">
      <c r="A134" s="284" t="s">
        <v>942</v>
      </c>
      <c r="B134" s="284"/>
      <c r="C134" s="104"/>
      <c r="D134" s="100" t="s">
        <v>0</v>
      </c>
      <c r="E134" s="169">
        <v>8717</v>
      </c>
      <c r="F134" s="169">
        <v>9246</v>
      </c>
      <c r="G134" s="169">
        <v>9625.5</v>
      </c>
      <c r="H134" s="169">
        <v>10488</v>
      </c>
      <c r="I134" s="169">
        <v>11787.499999999998</v>
      </c>
      <c r="GK134" s="11">
        <f t="shared" si="9"/>
        <v>7430</v>
      </c>
      <c r="GL134" s="11">
        <f t="shared" si="5"/>
        <v>7880</v>
      </c>
      <c r="GM134" s="11">
        <f t="shared" si="6"/>
        <v>8210</v>
      </c>
      <c r="GN134" s="11">
        <f t="shared" si="7"/>
        <v>8940</v>
      </c>
      <c r="GO134" s="11">
        <f t="shared" si="8"/>
        <v>10050</v>
      </c>
      <c r="GR134" s="11">
        <v>7080</v>
      </c>
      <c r="GS134" s="11">
        <v>7500</v>
      </c>
      <c r="GT134" s="11">
        <v>7820</v>
      </c>
      <c r="GU134" s="11">
        <v>8510</v>
      </c>
      <c r="GV134" s="11">
        <v>9570</v>
      </c>
    </row>
    <row r="135" spans="1:204" ht="16.5" customHeight="1">
      <c r="A135" s="284" t="s">
        <v>12</v>
      </c>
      <c r="B135" s="284"/>
      <c r="C135" s="104"/>
      <c r="D135" s="100" t="s">
        <v>0</v>
      </c>
      <c r="E135" s="169">
        <v>6968.999999999999</v>
      </c>
      <c r="F135" s="169">
        <v>7394.499999999999</v>
      </c>
      <c r="G135" s="169">
        <v>7704.999999999999</v>
      </c>
      <c r="H135" s="169">
        <v>8372</v>
      </c>
      <c r="I135" s="169">
        <v>9430</v>
      </c>
      <c r="GK135" s="11">
        <f t="shared" si="9"/>
        <v>5940</v>
      </c>
      <c r="GL135" s="11">
        <f t="shared" si="5"/>
        <v>6300</v>
      </c>
      <c r="GM135" s="11">
        <f t="shared" si="6"/>
        <v>6570</v>
      </c>
      <c r="GN135" s="11">
        <f t="shared" si="7"/>
        <v>7140</v>
      </c>
      <c r="GO135" s="11">
        <f t="shared" si="8"/>
        <v>8040</v>
      </c>
      <c r="GR135" s="11">
        <v>5660</v>
      </c>
      <c r="GS135" s="11">
        <v>6000</v>
      </c>
      <c r="GT135" s="11">
        <v>6260</v>
      </c>
      <c r="GU135" s="11">
        <v>6800</v>
      </c>
      <c r="GV135" s="11">
        <v>7660</v>
      </c>
    </row>
    <row r="136" spans="1:204" ht="18.75" customHeight="1">
      <c r="A136" s="295" t="s">
        <v>825</v>
      </c>
      <c r="B136" s="295"/>
      <c r="C136" s="295"/>
      <c r="D136" s="295"/>
      <c r="E136" s="295"/>
      <c r="F136" s="295"/>
      <c r="G136" s="295"/>
      <c r="H136" s="295"/>
      <c r="I136" s="295"/>
      <c r="GK136" s="11">
        <f t="shared" si="9"/>
        <v>0</v>
      </c>
      <c r="GL136" s="11">
        <f t="shared" si="5"/>
        <v>0</v>
      </c>
      <c r="GM136" s="11">
        <f t="shared" si="6"/>
        <v>0</v>
      </c>
      <c r="GN136" s="11">
        <f t="shared" si="7"/>
        <v>0</v>
      </c>
      <c r="GO136" s="11">
        <f t="shared" si="8"/>
        <v>0</v>
      </c>
      <c r="GR136" s="274"/>
      <c r="GS136" s="274"/>
      <c r="GT136" s="274"/>
      <c r="GU136" s="274"/>
      <c r="GV136" s="274"/>
    </row>
    <row r="137" spans="1:204" ht="18.75" customHeight="1">
      <c r="A137" s="283" t="s">
        <v>105</v>
      </c>
      <c r="B137" s="283"/>
      <c r="C137" s="283"/>
      <c r="D137" s="167" t="s">
        <v>106</v>
      </c>
      <c r="E137" s="167" t="s">
        <v>107</v>
      </c>
      <c r="F137" s="167" t="s">
        <v>108</v>
      </c>
      <c r="G137" s="167" t="s">
        <v>109</v>
      </c>
      <c r="H137" s="167" t="s">
        <v>110</v>
      </c>
      <c r="I137" s="167" t="s">
        <v>111</v>
      </c>
      <c r="GK137" s="11" t="e">
        <f t="shared" si="9"/>
        <v>#VALUE!</v>
      </c>
      <c r="GL137" s="11" t="e">
        <f t="shared" si="5"/>
        <v>#VALUE!</v>
      </c>
      <c r="GM137" s="11" t="e">
        <f t="shared" si="6"/>
        <v>#VALUE!</v>
      </c>
      <c r="GN137" s="11" t="e">
        <f t="shared" si="7"/>
        <v>#VALUE!</v>
      </c>
      <c r="GO137" s="11" t="e">
        <f t="shared" si="8"/>
        <v>#VALUE!</v>
      </c>
      <c r="GR137" s="1" t="s">
        <v>4</v>
      </c>
      <c r="GS137" s="1" t="s">
        <v>5</v>
      </c>
      <c r="GT137" s="1" t="s">
        <v>6</v>
      </c>
      <c r="GU137" s="1" t="s">
        <v>7</v>
      </c>
      <c r="GV137" s="1" t="s">
        <v>8</v>
      </c>
    </row>
    <row r="138" spans="1:204" s="7" customFormat="1" ht="15" customHeight="1">
      <c r="A138" s="278" t="s">
        <v>64</v>
      </c>
      <c r="B138" s="278"/>
      <c r="C138" s="278"/>
      <c r="D138" s="98" t="s">
        <v>0</v>
      </c>
      <c r="E138" s="169">
        <v>6796.499999999999</v>
      </c>
      <c r="F138" s="169">
        <v>7164.499999999999</v>
      </c>
      <c r="G138" s="169">
        <v>7532.499999999999</v>
      </c>
      <c r="H138" s="169">
        <v>8199.5</v>
      </c>
      <c r="I138" s="169">
        <v>9269</v>
      </c>
      <c r="GK138" s="11">
        <f t="shared" si="9"/>
        <v>5790</v>
      </c>
      <c r="GL138" s="11">
        <f t="shared" si="5"/>
        <v>6110</v>
      </c>
      <c r="GM138" s="11">
        <f t="shared" si="6"/>
        <v>6420</v>
      </c>
      <c r="GN138" s="11">
        <f t="shared" si="7"/>
        <v>6990</v>
      </c>
      <c r="GO138" s="11">
        <f t="shared" si="8"/>
        <v>7900</v>
      </c>
      <c r="GR138" s="11">
        <v>5510</v>
      </c>
      <c r="GS138" s="11">
        <v>5820</v>
      </c>
      <c r="GT138" s="11">
        <v>6110</v>
      </c>
      <c r="GU138" s="11">
        <v>6660</v>
      </c>
      <c r="GV138" s="11">
        <v>7520</v>
      </c>
    </row>
    <row r="139" spans="1:204" s="7" customFormat="1" ht="20.25" customHeight="1">
      <c r="A139" s="285" t="s">
        <v>840</v>
      </c>
      <c r="B139" s="285"/>
      <c r="C139" s="285"/>
      <c r="D139" s="285"/>
      <c r="E139" s="285"/>
      <c r="F139" s="285"/>
      <c r="G139" s="285"/>
      <c r="H139" s="285"/>
      <c r="I139" s="285"/>
      <c r="GK139" s="11">
        <f t="shared" si="9"/>
        <v>0</v>
      </c>
      <c r="GL139" s="11">
        <f t="shared" si="5"/>
        <v>0</v>
      </c>
      <c r="GM139" s="11">
        <f t="shared" si="6"/>
        <v>0</v>
      </c>
      <c r="GN139" s="11">
        <f t="shared" si="7"/>
        <v>0</v>
      </c>
      <c r="GO139" s="11">
        <f t="shared" si="8"/>
        <v>0</v>
      </c>
      <c r="GR139" s="287"/>
      <c r="GS139" s="287"/>
      <c r="GT139" s="287"/>
      <c r="GU139" s="287"/>
      <c r="GV139" s="287"/>
    </row>
    <row r="140" spans="1:204" ht="18.75" customHeight="1">
      <c r="A140" s="283" t="s">
        <v>105</v>
      </c>
      <c r="B140" s="283"/>
      <c r="C140" s="283"/>
      <c r="D140" s="167" t="s">
        <v>106</v>
      </c>
      <c r="E140" s="167" t="s">
        <v>107</v>
      </c>
      <c r="F140" s="167" t="s">
        <v>108</v>
      </c>
      <c r="G140" s="167" t="s">
        <v>109</v>
      </c>
      <c r="H140" s="167" t="s">
        <v>110</v>
      </c>
      <c r="I140" s="167" t="s">
        <v>111</v>
      </c>
      <c r="GK140" s="11" t="e">
        <f t="shared" si="9"/>
        <v>#VALUE!</v>
      </c>
      <c r="GL140" s="11" t="e">
        <f aca="true" t="shared" si="10" ref="GL140:GL150">ROUND(GS140*$GL$12+GS140,-1)</f>
        <v>#VALUE!</v>
      </c>
      <c r="GM140" s="11" t="e">
        <f aca="true" t="shared" si="11" ref="GM140:GM150">ROUND(GT140*$GL$12+GT140,-1)</f>
        <v>#VALUE!</v>
      </c>
      <c r="GN140" s="11" t="e">
        <f aca="true" t="shared" si="12" ref="GN140:GN150">ROUND(GU140*$GL$12+GU140,-1)</f>
        <v>#VALUE!</v>
      </c>
      <c r="GO140" s="11" t="e">
        <f aca="true" t="shared" si="13" ref="GO140:GO150">ROUND(GV140*$GL$12+GV140,-1)</f>
        <v>#VALUE!</v>
      </c>
      <c r="GR140" s="1" t="s">
        <v>4</v>
      </c>
      <c r="GS140" s="1" t="s">
        <v>5</v>
      </c>
      <c r="GT140" s="1" t="s">
        <v>6</v>
      </c>
      <c r="GU140" s="1" t="s">
        <v>7</v>
      </c>
      <c r="GV140" s="1" t="s">
        <v>8</v>
      </c>
    </row>
    <row r="141" spans="1:204" s="7" customFormat="1" ht="15" customHeight="1">
      <c r="A141" s="278" t="s">
        <v>64</v>
      </c>
      <c r="B141" s="278"/>
      <c r="C141" s="278"/>
      <c r="D141" s="98" t="s">
        <v>0</v>
      </c>
      <c r="E141" s="169">
        <v>5094.5</v>
      </c>
      <c r="F141" s="169">
        <v>5451</v>
      </c>
      <c r="G141" s="169">
        <v>5796</v>
      </c>
      <c r="H141" s="169">
        <v>6485.999999999999</v>
      </c>
      <c r="I141" s="169">
        <v>7578.499999999999</v>
      </c>
      <c r="GK141" s="11">
        <f aca="true" t="shared" si="14" ref="GK141:GK150">ROUND(GR141*$GL$12+GR141,-1)</f>
        <v>4340</v>
      </c>
      <c r="GL141" s="11">
        <f t="shared" si="10"/>
        <v>4650</v>
      </c>
      <c r="GM141" s="11">
        <f t="shared" si="11"/>
        <v>4940</v>
      </c>
      <c r="GN141" s="11">
        <f t="shared" si="12"/>
        <v>5530</v>
      </c>
      <c r="GO141" s="11">
        <f t="shared" si="13"/>
        <v>6460</v>
      </c>
      <c r="GR141" s="11">
        <v>4130</v>
      </c>
      <c r="GS141" s="11">
        <v>4430</v>
      </c>
      <c r="GT141" s="11">
        <v>4700</v>
      </c>
      <c r="GU141" s="11">
        <v>5270</v>
      </c>
      <c r="GV141" s="11">
        <v>6150</v>
      </c>
    </row>
    <row r="142" spans="1:204" s="7" customFormat="1" ht="21" customHeight="1">
      <c r="A142" s="285" t="s">
        <v>841</v>
      </c>
      <c r="B142" s="285"/>
      <c r="C142" s="285"/>
      <c r="D142" s="285"/>
      <c r="E142" s="285"/>
      <c r="F142" s="285"/>
      <c r="G142" s="285"/>
      <c r="H142" s="285"/>
      <c r="I142" s="285"/>
      <c r="GK142" s="11">
        <f t="shared" si="14"/>
        <v>0</v>
      </c>
      <c r="GL142" s="11">
        <f t="shared" si="10"/>
        <v>0</v>
      </c>
      <c r="GM142" s="11">
        <f t="shared" si="11"/>
        <v>0</v>
      </c>
      <c r="GN142" s="11">
        <f t="shared" si="12"/>
        <v>0</v>
      </c>
      <c r="GO142" s="11">
        <f t="shared" si="13"/>
        <v>0</v>
      </c>
      <c r="GR142" s="287"/>
      <c r="GS142" s="287"/>
      <c r="GT142" s="287"/>
      <c r="GU142" s="287"/>
      <c r="GV142" s="287"/>
    </row>
    <row r="143" spans="1:204" ht="18.75" customHeight="1">
      <c r="A143" s="283" t="s">
        <v>105</v>
      </c>
      <c r="B143" s="283"/>
      <c r="C143" s="283"/>
      <c r="D143" s="167" t="s">
        <v>106</v>
      </c>
      <c r="E143" s="167" t="s">
        <v>107</v>
      </c>
      <c r="F143" s="167" t="s">
        <v>108</v>
      </c>
      <c r="G143" s="167" t="s">
        <v>109</v>
      </c>
      <c r="H143" s="167" t="s">
        <v>110</v>
      </c>
      <c r="I143" s="167" t="s">
        <v>111</v>
      </c>
      <c r="GK143" s="11" t="e">
        <f t="shared" si="14"/>
        <v>#VALUE!</v>
      </c>
      <c r="GL143" s="11" t="e">
        <f t="shared" si="10"/>
        <v>#VALUE!</v>
      </c>
      <c r="GM143" s="11" t="e">
        <f t="shared" si="11"/>
        <v>#VALUE!</v>
      </c>
      <c r="GN143" s="11" t="e">
        <f t="shared" si="12"/>
        <v>#VALUE!</v>
      </c>
      <c r="GO143" s="11" t="e">
        <f t="shared" si="13"/>
        <v>#VALUE!</v>
      </c>
      <c r="GR143" s="1" t="s">
        <v>4</v>
      </c>
      <c r="GS143" s="1" t="s">
        <v>5</v>
      </c>
      <c r="GT143" s="1" t="s">
        <v>6</v>
      </c>
      <c r="GU143" s="1" t="s">
        <v>7</v>
      </c>
      <c r="GV143" s="1" t="s">
        <v>8</v>
      </c>
    </row>
    <row r="144" spans="1:204" s="7" customFormat="1" ht="15" customHeight="1">
      <c r="A144" s="278" t="s">
        <v>64</v>
      </c>
      <c r="B144" s="278"/>
      <c r="C144" s="278"/>
      <c r="D144" s="98" t="s">
        <v>0</v>
      </c>
      <c r="E144" s="169">
        <v>5152</v>
      </c>
      <c r="F144" s="169">
        <v>5577.5</v>
      </c>
      <c r="G144" s="169">
        <v>5910.999999999999</v>
      </c>
      <c r="H144" s="169">
        <v>6566.499999999999</v>
      </c>
      <c r="I144" s="169">
        <v>7624.499999999999</v>
      </c>
      <c r="GK144" s="11">
        <f t="shared" si="14"/>
        <v>4390</v>
      </c>
      <c r="GL144" s="11">
        <f t="shared" si="10"/>
        <v>4750</v>
      </c>
      <c r="GM144" s="11">
        <f t="shared" si="11"/>
        <v>5040</v>
      </c>
      <c r="GN144" s="11">
        <f t="shared" si="12"/>
        <v>5600</v>
      </c>
      <c r="GO144" s="11">
        <f t="shared" si="13"/>
        <v>6500</v>
      </c>
      <c r="GR144" s="11">
        <v>4180</v>
      </c>
      <c r="GS144" s="11">
        <v>4520</v>
      </c>
      <c r="GT144" s="11">
        <v>4800</v>
      </c>
      <c r="GU144" s="11">
        <v>5330</v>
      </c>
      <c r="GV144" s="11">
        <v>6190</v>
      </c>
    </row>
    <row r="145" spans="1:204" s="13" customFormat="1" ht="18.75" customHeight="1">
      <c r="A145" s="295" t="s">
        <v>827</v>
      </c>
      <c r="B145" s="295"/>
      <c r="C145" s="295"/>
      <c r="D145" s="295"/>
      <c r="E145" s="295"/>
      <c r="F145" s="295"/>
      <c r="G145" s="295"/>
      <c r="H145" s="295"/>
      <c r="I145" s="295"/>
      <c r="J145" s="12"/>
      <c r="K145" s="12"/>
      <c r="GK145" s="11">
        <f t="shared" si="14"/>
        <v>0</v>
      </c>
      <c r="GL145" s="11">
        <f t="shared" si="10"/>
        <v>0</v>
      </c>
      <c r="GM145" s="11">
        <f t="shared" si="11"/>
        <v>0</v>
      </c>
      <c r="GN145" s="11">
        <f t="shared" si="12"/>
        <v>0</v>
      </c>
      <c r="GO145" s="11">
        <f t="shared" si="13"/>
        <v>0</v>
      </c>
      <c r="GR145" s="274"/>
      <c r="GS145" s="274"/>
      <c r="GT145" s="274"/>
      <c r="GU145" s="274"/>
      <c r="GV145" s="274"/>
    </row>
    <row r="146" spans="1:204" ht="18.75" customHeight="1">
      <c r="A146" s="283" t="s">
        <v>105</v>
      </c>
      <c r="B146" s="283"/>
      <c r="C146" s="283"/>
      <c r="D146" s="167" t="s">
        <v>106</v>
      </c>
      <c r="E146" s="167" t="s">
        <v>107</v>
      </c>
      <c r="F146" s="167" t="s">
        <v>108</v>
      </c>
      <c r="G146" s="167" t="s">
        <v>109</v>
      </c>
      <c r="H146" s="167" t="s">
        <v>110</v>
      </c>
      <c r="I146" s="167" t="s">
        <v>111</v>
      </c>
      <c r="J146" s="156"/>
      <c r="K146" s="2"/>
      <c r="GK146" s="11" t="e">
        <f t="shared" si="14"/>
        <v>#VALUE!</v>
      </c>
      <c r="GL146" s="11" t="e">
        <f t="shared" si="10"/>
        <v>#VALUE!</v>
      </c>
      <c r="GM146" s="11" t="e">
        <f t="shared" si="11"/>
        <v>#VALUE!</v>
      </c>
      <c r="GN146" s="11" t="e">
        <f t="shared" si="12"/>
        <v>#VALUE!</v>
      </c>
      <c r="GO146" s="11" t="e">
        <f t="shared" si="13"/>
        <v>#VALUE!</v>
      </c>
      <c r="GR146" s="1" t="s">
        <v>4</v>
      </c>
      <c r="GS146" s="1" t="s">
        <v>5</v>
      </c>
      <c r="GT146" s="1" t="s">
        <v>6</v>
      </c>
      <c r="GU146" s="1" t="s">
        <v>7</v>
      </c>
      <c r="GV146" s="1" t="s">
        <v>8</v>
      </c>
    </row>
    <row r="147" spans="1:204" ht="18.75" customHeight="1">
      <c r="A147" s="296" t="s">
        <v>64</v>
      </c>
      <c r="B147" s="296"/>
      <c r="C147" s="101"/>
      <c r="D147" s="101" t="s">
        <v>0</v>
      </c>
      <c r="E147" s="169">
        <v>4933.5</v>
      </c>
      <c r="F147" s="169">
        <v>5324.5</v>
      </c>
      <c r="G147" s="169">
        <v>5681</v>
      </c>
      <c r="H147" s="169">
        <v>6370.999999999999</v>
      </c>
      <c r="I147" s="169">
        <v>7405.999999999999</v>
      </c>
      <c r="J147" s="156"/>
      <c r="K147" s="2"/>
      <c r="GK147" s="11">
        <f t="shared" si="14"/>
        <v>4210</v>
      </c>
      <c r="GL147" s="11">
        <f t="shared" si="10"/>
        <v>4540</v>
      </c>
      <c r="GM147" s="11">
        <f t="shared" si="11"/>
        <v>4840</v>
      </c>
      <c r="GN147" s="11">
        <f t="shared" si="12"/>
        <v>5430</v>
      </c>
      <c r="GO147" s="11">
        <f t="shared" si="13"/>
        <v>6310</v>
      </c>
      <c r="GR147" s="11">
        <v>4010</v>
      </c>
      <c r="GS147" s="11">
        <v>4320</v>
      </c>
      <c r="GT147" s="11">
        <v>4610</v>
      </c>
      <c r="GU147" s="11">
        <v>5170</v>
      </c>
      <c r="GV147" s="11">
        <v>6010</v>
      </c>
    </row>
    <row r="148" spans="1:204" s="7" customFormat="1" ht="19.5" customHeight="1">
      <c r="A148" s="285" t="s">
        <v>828</v>
      </c>
      <c r="B148" s="285"/>
      <c r="C148" s="285"/>
      <c r="D148" s="285"/>
      <c r="E148" s="285"/>
      <c r="F148" s="285"/>
      <c r="G148" s="285"/>
      <c r="H148" s="285"/>
      <c r="I148" s="285"/>
      <c r="J148" s="10"/>
      <c r="K148" s="10"/>
      <c r="GK148" s="11">
        <f t="shared" si="14"/>
        <v>0</v>
      </c>
      <c r="GL148" s="11">
        <f t="shared" si="10"/>
        <v>0</v>
      </c>
      <c r="GM148" s="11">
        <f t="shared" si="11"/>
        <v>0</v>
      </c>
      <c r="GN148" s="11">
        <f t="shared" si="12"/>
        <v>0</v>
      </c>
      <c r="GO148" s="11">
        <f t="shared" si="13"/>
        <v>0</v>
      </c>
      <c r="GR148" s="287"/>
      <c r="GS148" s="287"/>
      <c r="GT148" s="287"/>
      <c r="GU148" s="287"/>
      <c r="GV148" s="287"/>
    </row>
    <row r="149" spans="1:204" s="7" customFormat="1" ht="19.5" customHeight="1">
      <c r="A149" s="283" t="s">
        <v>105</v>
      </c>
      <c r="B149" s="283"/>
      <c r="C149" s="283"/>
      <c r="D149" s="167" t="s">
        <v>106</v>
      </c>
      <c r="E149" s="167" t="s">
        <v>107</v>
      </c>
      <c r="F149" s="167" t="s">
        <v>108</v>
      </c>
      <c r="G149" s="167" t="s">
        <v>109</v>
      </c>
      <c r="H149" s="167" t="s">
        <v>110</v>
      </c>
      <c r="I149" s="167" t="s">
        <v>111</v>
      </c>
      <c r="J149" s="10"/>
      <c r="K149" s="10"/>
      <c r="GK149" s="11"/>
      <c r="GL149" s="11"/>
      <c r="GM149" s="11"/>
      <c r="GN149" s="11"/>
      <c r="GO149" s="11"/>
      <c r="GR149" s="78"/>
      <c r="GS149" s="78"/>
      <c r="GT149" s="78"/>
      <c r="GU149" s="78"/>
      <c r="GV149" s="78"/>
    </row>
    <row r="150" spans="1:204" s="7" customFormat="1" ht="15" customHeight="1">
      <c r="A150" s="278" t="s">
        <v>64</v>
      </c>
      <c r="B150" s="278"/>
      <c r="C150" s="161"/>
      <c r="D150" s="98" t="s">
        <v>0</v>
      </c>
      <c r="E150" s="169">
        <v>5037</v>
      </c>
      <c r="F150" s="169">
        <v>5405</v>
      </c>
      <c r="G150" s="169">
        <v>5738.5</v>
      </c>
      <c r="H150" s="169">
        <v>6439.999999999999</v>
      </c>
      <c r="I150" s="169">
        <v>7463.499999999999</v>
      </c>
      <c r="J150" s="10"/>
      <c r="K150" s="10"/>
      <c r="GK150" s="11">
        <f t="shared" si="14"/>
        <v>4290</v>
      </c>
      <c r="GL150" s="11">
        <f t="shared" si="10"/>
        <v>4610</v>
      </c>
      <c r="GM150" s="11">
        <f t="shared" si="11"/>
        <v>4890</v>
      </c>
      <c r="GN150" s="11">
        <f t="shared" si="12"/>
        <v>5490</v>
      </c>
      <c r="GO150" s="11">
        <f t="shared" si="13"/>
        <v>6360</v>
      </c>
      <c r="GR150" s="11">
        <v>4090</v>
      </c>
      <c r="GS150" s="11">
        <v>4390</v>
      </c>
      <c r="GT150" s="11">
        <v>4660</v>
      </c>
      <c r="GU150" s="11">
        <v>5230</v>
      </c>
      <c r="GV150" s="11">
        <v>6060</v>
      </c>
    </row>
    <row r="151" spans="1:200" s="8" customFormat="1" ht="15" customHeight="1">
      <c r="A151" s="338"/>
      <c r="B151" s="338"/>
      <c r="C151" s="338"/>
      <c r="D151" s="115"/>
      <c r="E151" s="325"/>
      <c r="F151" s="325"/>
      <c r="G151" s="325"/>
      <c r="H151" s="325"/>
      <c r="I151" s="325"/>
      <c r="J151" s="22"/>
      <c r="K151" s="22"/>
      <c r="GK151" s="328" t="e">
        <f>#REF!*1.1</f>
        <v>#REF!</v>
      </c>
      <c r="GL151" s="329"/>
      <c r="GM151" s="329"/>
      <c r="GN151" s="329"/>
      <c r="GO151" s="330"/>
      <c r="GR151" s="27"/>
    </row>
    <row r="152" spans="1:200" s="8" customFormat="1" ht="15" customHeight="1">
      <c r="A152" s="313" t="s">
        <v>126</v>
      </c>
      <c r="B152" s="314"/>
      <c r="C152" s="314"/>
      <c r="D152" s="314"/>
      <c r="E152" s="314"/>
      <c r="F152" s="314"/>
      <c r="G152" s="314"/>
      <c r="H152" s="314"/>
      <c r="I152" s="314"/>
      <c r="J152" s="22"/>
      <c r="K152" s="22"/>
      <c r="GK152" s="328" t="e">
        <f>#REF!*1.1</f>
        <v>#REF!</v>
      </c>
      <c r="GL152" s="329"/>
      <c r="GM152" s="329"/>
      <c r="GN152" s="329"/>
      <c r="GO152" s="330"/>
      <c r="GR152" s="27"/>
    </row>
    <row r="153" spans="1:200" s="8" customFormat="1" ht="15" customHeight="1">
      <c r="A153" s="305" t="s">
        <v>935</v>
      </c>
      <c r="B153" s="306"/>
      <c r="C153" s="306"/>
      <c r="D153" s="306"/>
      <c r="E153" s="306"/>
      <c r="F153" s="306"/>
      <c r="G153" s="306"/>
      <c r="H153" s="306"/>
      <c r="I153" s="306"/>
      <c r="J153" s="22"/>
      <c r="K153" s="22"/>
      <c r="GK153" s="328" t="e">
        <f>#REF!*1.1</f>
        <v>#REF!</v>
      </c>
      <c r="GL153" s="329"/>
      <c r="GM153" s="329"/>
      <c r="GN153" s="329"/>
      <c r="GO153" s="330"/>
      <c r="GR153" s="27"/>
    </row>
    <row r="154" spans="1:200" s="8" customFormat="1" ht="15" customHeight="1">
      <c r="A154" s="305" t="s">
        <v>1398</v>
      </c>
      <c r="B154" s="306"/>
      <c r="C154" s="306"/>
      <c r="D154" s="306"/>
      <c r="E154" s="306"/>
      <c r="F154" s="306"/>
      <c r="G154" s="306"/>
      <c r="H154" s="306"/>
      <c r="I154" s="306"/>
      <c r="J154" s="22"/>
      <c r="K154" s="22"/>
      <c r="GK154" s="328" t="e">
        <f>#REF!*1.1</f>
        <v>#REF!</v>
      </c>
      <c r="GL154" s="329"/>
      <c r="GM154" s="329"/>
      <c r="GN154" s="329"/>
      <c r="GO154" s="330"/>
      <c r="GR154" s="28"/>
    </row>
    <row r="155" spans="1:200" s="8" customFormat="1" ht="9.75" customHeight="1">
      <c r="A155" s="162"/>
      <c r="B155" s="163"/>
      <c r="C155" s="163"/>
      <c r="D155" s="163"/>
      <c r="E155" s="163"/>
      <c r="F155" s="163"/>
      <c r="G155" s="163"/>
      <c r="H155" s="163"/>
      <c r="I155" s="163"/>
      <c r="J155" s="22"/>
      <c r="K155" s="22"/>
      <c r="GK155" s="14"/>
      <c r="GL155" s="14"/>
      <c r="GM155" s="14"/>
      <c r="GN155" s="14"/>
      <c r="GO155" s="14"/>
      <c r="GR155" s="15"/>
    </row>
    <row r="156" spans="1:200" s="8" customFormat="1" ht="18.75" customHeight="1">
      <c r="A156" s="308" t="s">
        <v>871</v>
      </c>
      <c r="B156" s="309"/>
      <c r="C156" s="309"/>
      <c r="D156" s="309"/>
      <c r="E156" s="309"/>
      <c r="F156" s="309"/>
      <c r="G156" s="309"/>
      <c r="H156" s="309"/>
      <c r="I156" s="309"/>
      <c r="J156" s="22"/>
      <c r="K156" s="22"/>
      <c r="GK156" s="14"/>
      <c r="GL156" s="14"/>
      <c r="GM156" s="14"/>
      <c r="GN156" s="14"/>
      <c r="GO156" s="14"/>
      <c r="GR156" s="15"/>
    </row>
    <row r="157" spans="1:200" s="8" customFormat="1" ht="15" customHeight="1">
      <c r="A157" s="171"/>
      <c r="B157" s="172"/>
      <c r="C157" s="172"/>
      <c r="D157" s="172"/>
      <c r="E157" s="172"/>
      <c r="F157" s="172"/>
      <c r="G157" s="172"/>
      <c r="H157" s="172"/>
      <c r="I157" s="172"/>
      <c r="J157" s="22"/>
      <c r="K157" s="22"/>
      <c r="GK157" s="14"/>
      <c r="GL157" s="14"/>
      <c r="GM157" s="14"/>
      <c r="GN157" s="14"/>
      <c r="GO157" s="14"/>
      <c r="GR157" s="15"/>
    </row>
    <row r="158" spans="1:200" s="8" customFormat="1" ht="15" customHeight="1">
      <c r="A158" s="308" t="s">
        <v>69</v>
      </c>
      <c r="B158" s="309"/>
      <c r="C158" s="309"/>
      <c r="D158" s="309"/>
      <c r="E158" s="309"/>
      <c r="F158" s="309"/>
      <c r="G158" s="309"/>
      <c r="H158" s="309"/>
      <c r="I158" s="309"/>
      <c r="J158" s="22"/>
      <c r="K158" s="22"/>
      <c r="GK158" s="14"/>
      <c r="GL158" s="14"/>
      <c r="GM158" s="14"/>
      <c r="GN158" s="14"/>
      <c r="GO158" s="14"/>
      <c r="GR158" s="15"/>
    </row>
    <row r="159" spans="1:200" s="8" customFormat="1" ht="15" customHeight="1">
      <c r="A159" s="305" t="s">
        <v>66</v>
      </c>
      <c r="B159" s="306"/>
      <c r="C159" s="306"/>
      <c r="D159" s="306"/>
      <c r="E159" s="306"/>
      <c r="F159" s="306"/>
      <c r="G159" s="306"/>
      <c r="H159" s="306"/>
      <c r="I159" s="306"/>
      <c r="J159" s="22"/>
      <c r="K159" s="22"/>
      <c r="GK159" s="14"/>
      <c r="GL159" s="14"/>
      <c r="GM159" s="14"/>
      <c r="GN159" s="14"/>
      <c r="GO159" s="14"/>
      <c r="GR159" s="15"/>
    </row>
    <row r="160" spans="1:200" s="8" customFormat="1" ht="15" customHeight="1">
      <c r="A160" s="301" t="s">
        <v>71</v>
      </c>
      <c r="B160" s="302"/>
      <c r="C160" s="302"/>
      <c r="D160" s="302"/>
      <c r="E160" s="302"/>
      <c r="F160" s="302"/>
      <c r="G160" s="302"/>
      <c r="H160" s="302"/>
      <c r="I160" s="302"/>
      <c r="J160" s="22"/>
      <c r="K160" s="22"/>
      <c r="GK160" s="14"/>
      <c r="GL160" s="14"/>
      <c r="GM160" s="14"/>
      <c r="GN160" s="14"/>
      <c r="GO160" s="14"/>
      <c r="GR160" s="15"/>
    </row>
    <row r="161" spans="1:200" s="8" customFormat="1" ht="14.25" customHeight="1">
      <c r="A161" s="301" t="s">
        <v>72</v>
      </c>
      <c r="B161" s="302"/>
      <c r="C161" s="302"/>
      <c r="D161" s="302"/>
      <c r="E161" s="302"/>
      <c r="F161" s="302"/>
      <c r="G161" s="302"/>
      <c r="H161" s="302"/>
      <c r="I161" s="302"/>
      <c r="J161" s="22"/>
      <c r="K161" s="22"/>
      <c r="GK161" s="14"/>
      <c r="GL161" s="14"/>
      <c r="GM161" s="14"/>
      <c r="GN161" s="14"/>
      <c r="GO161" s="14"/>
      <c r="GR161" s="15"/>
    </row>
    <row r="162" spans="1:200" s="8" customFormat="1" ht="18.75" customHeight="1">
      <c r="A162" s="301" t="s">
        <v>73</v>
      </c>
      <c r="B162" s="302"/>
      <c r="C162" s="302"/>
      <c r="D162" s="302"/>
      <c r="E162" s="302"/>
      <c r="F162" s="302"/>
      <c r="G162" s="302"/>
      <c r="H162" s="302"/>
      <c r="I162" s="302"/>
      <c r="J162" s="22"/>
      <c r="K162" s="22"/>
      <c r="GK162" s="14"/>
      <c r="GL162" s="14"/>
      <c r="GM162" s="14"/>
      <c r="GN162" s="14"/>
      <c r="GO162" s="14"/>
      <c r="GR162" s="15"/>
    </row>
    <row r="163" spans="1:200" s="8" customFormat="1" ht="30.75" customHeight="1">
      <c r="A163" s="305" t="s">
        <v>879</v>
      </c>
      <c r="B163" s="306"/>
      <c r="C163" s="306"/>
      <c r="D163" s="306"/>
      <c r="E163" s="306"/>
      <c r="F163" s="306"/>
      <c r="G163" s="306"/>
      <c r="H163" s="306"/>
      <c r="I163" s="306"/>
      <c r="J163" s="22"/>
      <c r="K163" s="22"/>
      <c r="GK163" s="14"/>
      <c r="GL163" s="14"/>
      <c r="GM163" s="14"/>
      <c r="GN163" s="14"/>
      <c r="GO163" s="14"/>
      <c r="GR163" s="15"/>
    </row>
    <row r="164" spans="1:200" s="8" customFormat="1" ht="13.5" customHeight="1">
      <c r="A164" s="162"/>
      <c r="B164" s="163"/>
      <c r="C164" s="163"/>
      <c r="D164" s="163"/>
      <c r="E164" s="163"/>
      <c r="F164" s="163"/>
      <c r="G164" s="163"/>
      <c r="H164" s="163"/>
      <c r="I164" s="163"/>
      <c r="J164" s="22"/>
      <c r="K164" s="22"/>
      <c r="GK164" s="166"/>
      <c r="GL164" s="166"/>
      <c r="GM164" s="166"/>
      <c r="GN164" s="166"/>
      <c r="GO164" s="166"/>
      <c r="GR164" s="15"/>
    </row>
    <row r="165" spans="1:200" s="8" customFormat="1" ht="15" customHeight="1">
      <c r="A165" s="305" t="s">
        <v>872</v>
      </c>
      <c r="B165" s="306"/>
      <c r="C165" s="306"/>
      <c r="D165" s="306"/>
      <c r="E165" s="306"/>
      <c r="F165" s="306"/>
      <c r="G165" s="306"/>
      <c r="H165" s="306"/>
      <c r="I165" s="306"/>
      <c r="J165" s="22"/>
      <c r="K165" s="22"/>
      <c r="GK165" s="14"/>
      <c r="GL165" s="14"/>
      <c r="GM165" s="14"/>
      <c r="GN165" s="14"/>
      <c r="GO165" s="14"/>
      <c r="GR165" s="15"/>
    </row>
    <row r="166" spans="1:200" s="8" customFormat="1" ht="15" customHeight="1">
      <c r="A166" s="305" t="s">
        <v>78</v>
      </c>
      <c r="B166" s="306"/>
      <c r="C166" s="306"/>
      <c r="D166" s="306"/>
      <c r="E166" s="306"/>
      <c r="F166" s="306"/>
      <c r="G166" s="306"/>
      <c r="H166" s="306"/>
      <c r="I166" s="306"/>
      <c r="J166" s="22"/>
      <c r="K166" s="22"/>
      <c r="GK166" s="14"/>
      <c r="GL166" s="14"/>
      <c r="GM166" s="14"/>
      <c r="GN166" s="14"/>
      <c r="GO166" s="14"/>
      <c r="GR166" s="15"/>
    </row>
    <row r="167" spans="1:200" s="8" customFormat="1" ht="14.25" customHeight="1">
      <c r="A167" s="305" t="s">
        <v>79</v>
      </c>
      <c r="B167" s="306"/>
      <c r="C167" s="306"/>
      <c r="D167" s="306"/>
      <c r="E167" s="306"/>
      <c r="F167" s="306"/>
      <c r="G167" s="306"/>
      <c r="H167" s="306"/>
      <c r="I167" s="306"/>
      <c r="J167" s="22"/>
      <c r="K167" s="22"/>
      <c r="GK167" s="14"/>
      <c r="GL167" s="14"/>
      <c r="GM167" s="14"/>
      <c r="GN167" s="14"/>
      <c r="GO167" s="14"/>
      <c r="GR167" s="15"/>
    </row>
    <row r="168" spans="1:200" s="17" customFormat="1" ht="15" customHeight="1">
      <c r="A168" s="301" t="s">
        <v>74</v>
      </c>
      <c r="B168" s="302"/>
      <c r="C168" s="302"/>
      <c r="D168" s="302"/>
      <c r="E168" s="302"/>
      <c r="F168" s="302"/>
      <c r="G168" s="302"/>
      <c r="H168" s="302"/>
      <c r="I168" s="302"/>
      <c r="J168" s="23"/>
      <c r="K168" s="23"/>
      <c r="GK168" s="18"/>
      <c r="GL168" s="18"/>
      <c r="GM168" s="18"/>
      <c r="GN168" s="18"/>
      <c r="GO168" s="18"/>
      <c r="GR168" s="19"/>
    </row>
    <row r="169" spans="1:9" ht="15.75">
      <c r="A169" s="301" t="s">
        <v>76</v>
      </c>
      <c r="B169" s="302"/>
      <c r="C169" s="302"/>
      <c r="D169" s="302"/>
      <c r="E169" s="302"/>
      <c r="F169" s="302"/>
      <c r="G169" s="302"/>
      <c r="H169" s="302"/>
      <c r="I169" s="302"/>
    </row>
    <row r="170" spans="1:9" ht="15.75">
      <c r="A170" s="301" t="s">
        <v>67</v>
      </c>
      <c r="B170" s="302"/>
      <c r="C170" s="302"/>
      <c r="D170" s="302"/>
      <c r="E170" s="302"/>
      <c r="F170" s="302"/>
      <c r="G170" s="302"/>
      <c r="H170" s="302"/>
      <c r="I170" s="302"/>
    </row>
    <row r="171" spans="1:9" ht="15.75">
      <c r="A171" s="301" t="s">
        <v>77</v>
      </c>
      <c r="B171" s="302"/>
      <c r="C171" s="302"/>
      <c r="D171" s="302"/>
      <c r="E171" s="302"/>
      <c r="F171" s="302"/>
      <c r="G171" s="302"/>
      <c r="H171" s="302"/>
      <c r="I171" s="302"/>
    </row>
    <row r="172" spans="1:9" ht="15">
      <c r="A172" s="291" t="s">
        <v>80</v>
      </c>
      <c r="B172" s="292"/>
      <c r="C172" s="292"/>
      <c r="D172" s="292"/>
      <c r="E172" s="292"/>
      <c r="F172" s="292"/>
      <c r="G172" s="292"/>
      <c r="H172" s="292"/>
      <c r="I172" s="292"/>
    </row>
    <row r="173" spans="1:9" ht="15">
      <c r="A173" s="291" t="s">
        <v>877</v>
      </c>
      <c r="B173" s="292"/>
      <c r="C173" s="292"/>
      <c r="D173" s="292"/>
      <c r="E173" s="292"/>
      <c r="F173" s="292"/>
      <c r="G173" s="292"/>
      <c r="H173" s="292"/>
      <c r="I173" s="292"/>
    </row>
    <row r="174" spans="1:9" ht="15">
      <c r="A174" s="326"/>
      <c r="B174" s="327"/>
      <c r="C174" s="327"/>
      <c r="D174" s="327"/>
      <c r="E174" s="327"/>
      <c r="F174" s="327"/>
      <c r="G174" s="327"/>
      <c r="H174" s="327"/>
      <c r="I174" s="327"/>
    </row>
    <row r="175" spans="1:9" ht="15.75">
      <c r="A175" s="301"/>
      <c r="B175" s="302"/>
      <c r="C175" s="302"/>
      <c r="D175" s="302"/>
      <c r="E175" s="302"/>
      <c r="F175" s="302"/>
      <c r="G175" s="302"/>
      <c r="H175" s="302"/>
      <c r="I175" s="302"/>
    </row>
    <row r="176" spans="1:9" ht="15.75">
      <c r="A176" s="301"/>
      <c r="B176" s="302"/>
      <c r="C176" s="302"/>
      <c r="D176" s="302"/>
      <c r="E176" s="302"/>
      <c r="F176" s="302"/>
      <c r="G176" s="302"/>
      <c r="H176" s="302"/>
      <c r="I176" s="302"/>
    </row>
    <row r="177" spans="1:9" ht="15.75">
      <c r="A177" s="301"/>
      <c r="B177" s="302"/>
      <c r="C177" s="302"/>
      <c r="D177" s="302"/>
      <c r="E177" s="302"/>
      <c r="F177" s="302"/>
      <c r="G177" s="302"/>
      <c r="H177" s="302"/>
      <c r="I177" s="302"/>
    </row>
    <row r="178" spans="1:9" ht="15.75">
      <c r="A178" s="332"/>
      <c r="B178" s="333"/>
      <c r="C178" s="333"/>
      <c r="D178" s="333"/>
      <c r="E178" s="333"/>
      <c r="F178" s="333"/>
      <c r="G178" s="333"/>
      <c r="H178" s="333"/>
      <c r="I178" s="333"/>
    </row>
    <row r="179" spans="1:9" ht="15">
      <c r="A179" s="291"/>
      <c r="B179" s="292"/>
      <c r="C179" s="292"/>
      <c r="D179" s="292"/>
      <c r="E179" s="292"/>
      <c r="F179" s="292"/>
      <c r="G179" s="292"/>
      <c r="H179" s="292"/>
      <c r="I179" s="292"/>
    </row>
    <row r="180" spans="1:9" ht="15">
      <c r="A180" s="291"/>
      <c r="B180" s="292"/>
      <c r="C180" s="292"/>
      <c r="D180" s="292"/>
      <c r="E180" s="292"/>
      <c r="F180" s="292"/>
      <c r="G180" s="292"/>
      <c r="H180" s="292"/>
      <c r="I180" s="292"/>
    </row>
    <row r="181" spans="1:9" ht="15">
      <c r="A181" s="336"/>
      <c r="B181" s="337"/>
      <c r="C181" s="337"/>
      <c r="D181" s="337"/>
      <c r="E181" s="337"/>
      <c r="F181" s="337"/>
      <c r="G181" s="337"/>
      <c r="H181" s="337"/>
      <c r="I181" s="337"/>
    </row>
    <row r="182" spans="1:9" ht="15">
      <c r="A182" s="291"/>
      <c r="B182" s="292"/>
      <c r="C182" s="292"/>
      <c r="D182" s="292"/>
      <c r="E182" s="292"/>
      <c r="F182" s="292"/>
      <c r="G182" s="292"/>
      <c r="H182" s="292"/>
      <c r="I182" s="292"/>
    </row>
    <row r="183" spans="1:9" ht="15">
      <c r="A183" s="291"/>
      <c r="B183" s="292"/>
      <c r="C183" s="292"/>
      <c r="D183" s="292"/>
      <c r="E183" s="292"/>
      <c r="F183" s="292"/>
      <c r="G183" s="292"/>
      <c r="H183" s="292"/>
      <c r="I183" s="292"/>
    </row>
    <row r="184" spans="1:9" ht="15">
      <c r="A184" s="291"/>
      <c r="B184" s="292"/>
      <c r="C184" s="292"/>
      <c r="D184" s="292"/>
      <c r="E184" s="292"/>
      <c r="F184" s="292"/>
      <c r="G184" s="292"/>
      <c r="H184" s="292"/>
      <c r="I184" s="292"/>
    </row>
    <row r="185" spans="1:9" ht="15">
      <c r="A185" s="291"/>
      <c r="B185" s="292"/>
      <c r="C185" s="292"/>
      <c r="D185" s="292"/>
      <c r="E185" s="292"/>
      <c r="F185" s="292"/>
      <c r="G185" s="292"/>
      <c r="H185" s="292"/>
      <c r="I185" s="292"/>
    </row>
    <row r="186" spans="1:9" ht="15" customHeight="1">
      <c r="A186" s="291"/>
      <c r="B186" s="292"/>
      <c r="C186" s="292"/>
      <c r="D186" s="292"/>
      <c r="E186" s="292"/>
      <c r="F186" s="292"/>
      <c r="G186" s="292"/>
      <c r="H186" s="292"/>
      <c r="I186" s="292"/>
    </row>
    <row r="187" spans="1:9" ht="15" customHeight="1">
      <c r="A187" s="291"/>
      <c r="B187" s="292"/>
      <c r="C187" s="292"/>
      <c r="D187" s="292"/>
      <c r="E187" s="292"/>
      <c r="F187" s="292"/>
      <c r="G187" s="292"/>
      <c r="H187" s="292"/>
      <c r="I187" s="292"/>
    </row>
    <row r="188" spans="1:9" ht="15" customHeight="1">
      <c r="A188" s="291"/>
      <c r="B188" s="292"/>
      <c r="C188" s="292"/>
      <c r="D188" s="292"/>
      <c r="E188" s="292"/>
      <c r="F188" s="292"/>
      <c r="G188" s="292"/>
      <c r="H188" s="292"/>
      <c r="I188" s="292"/>
    </row>
    <row r="189" spans="1:9" ht="15.75">
      <c r="A189" s="301"/>
      <c r="B189" s="302"/>
      <c r="C189" s="302"/>
      <c r="D189" s="302"/>
      <c r="E189" s="302"/>
      <c r="F189" s="302"/>
      <c r="G189" s="302"/>
      <c r="H189" s="302"/>
      <c r="I189" s="302"/>
    </row>
    <row r="190" spans="1:9" ht="15.75">
      <c r="A190" s="334"/>
      <c r="B190" s="335"/>
      <c r="C190" s="335"/>
      <c r="D190" s="335"/>
      <c r="E190" s="335"/>
      <c r="F190" s="335"/>
      <c r="G190" s="335"/>
      <c r="H190" s="335"/>
      <c r="I190" s="335"/>
    </row>
    <row r="191" spans="1:9" ht="15.75">
      <c r="A191" s="116"/>
      <c r="B191" s="116"/>
      <c r="C191" s="116"/>
      <c r="D191" s="116"/>
      <c r="E191" s="116"/>
      <c r="F191" s="116"/>
      <c r="G191" s="116"/>
      <c r="H191" s="116"/>
      <c r="I191" s="116"/>
    </row>
    <row r="192" spans="1:9" ht="15.75">
      <c r="A192" s="117"/>
      <c r="B192" s="117"/>
      <c r="C192" s="117"/>
      <c r="D192" s="117"/>
      <c r="E192" s="117"/>
      <c r="F192" s="117"/>
      <c r="G192" s="117"/>
      <c r="H192" s="117"/>
      <c r="I192" s="117"/>
    </row>
    <row r="193" spans="1:9" ht="15.75">
      <c r="A193" s="117"/>
      <c r="B193" s="117"/>
      <c r="C193" s="117"/>
      <c r="D193" s="117"/>
      <c r="E193" s="117"/>
      <c r="F193" s="117"/>
      <c r="G193" s="117"/>
      <c r="H193" s="117"/>
      <c r="I193" s="117"/>
    </row>
    <row r="194" spans="1:9" ht="15.75">
      <c r="A194" s="117"/>
      <c r="B194" s="117"/>
      <c r="C194" s="117"/>
      <c r="D194" s="117"/>
      <c r="E194" s="117"/>
      <c r="F194" s="117"/>
      <c r="G194" s="117"/>
      <c r="H194" s="117"/>
      <c r="I194" s="117"/>
    </row>
    <row r="195" spans="1:9" ht="15.75">
      <c r="A195" s="117"/>
      <c r="B195" s="117"/>
      <c r="C195" s="117"/>
      <c r="D195" s="117"/>
      <c r="E195" s="117"/>
      <c r="F195" s="117"/>
      <c r="G195" s="117"/>
      <c r="H195" s="117"/>
      <c r="I195" s="117"/>
    </row>
    <row r="196" spans="1:9" ht="15.75">
      <c r="A196" s="117"/>
      <c r="B196" s="117"/>
      <c r="C196" s="117"/>
      <c r="D196" s="117"/>
      <c r="E196" s="117"/>
      <c r="F196" s="117"/>
      <c r="G196" s="117"/>
      <c r="H196" s="117"/>
      <c r="I196" s="117"/>
    </row>
    <row r="197" spans="1:9" ht="15.75">
      <c r="A197" s="117"/>
      <c r="B197" s="117"/>
      <c r="C197" s="117"/>
      <c r="D197" s="117"/>
      <c r="E197" s="117"/>
      <c r="F197" s="117"/>
      <c r="G197" s="117"/>
      <c r="H197" s="117"/>
      <c r="I197" s="117"/>
    </row>
    <row r="198" spans="1:9" ht="15.75">
      <c r="A198" s="117"/>
      <c r="B198" s="117"/>
      <c r="C198" s="117"/>
      <c r="D198" s="117"/>
      <c r="E198" s="117"/>
      <c r="F198" s="117"/>
      <c r="G198" s="117"/>
      <c r="H198" s="117"/>
      <c r="I198" s="117"/>
    </row>
    <row r="199" spans="1:9" ht="15.75">
      <c r="A199" s="117"/>
      <c r="B199" s="117"/>
      <c r="C199" s="117"/>
      <c r="D199" s="117"/>
      <c r="E199" s="117"/>
      <c r="F199" s="117"/>
      <c r="G199" s="117"/>
      <c r="H199" s="117"/>
      <c r="I199" s="117"/>
    </row>
    <row r="200" spans="1:9" ht="15.75">
      <c r="A200" s="117"/>
      <c r="B200" s="117"/>
      <c r="C200" s="117"/>
      <c r="D200" s="117"/>
      <c r="E200" s="117"/>
      <c r="F200" s="117"/>
      <c r="G200" s="117"/>
      <c r="H200" s="117"/>
      <c r="I200" s="117"/>
    </row>
    <row r="201" spans="1:9" ht="15.75">
      <c r="A201" s="117"/>
      <c r="B201" s="117"/>
      <c r="C201" s="117"/>
      <c r="D201" s="117"/>
      <c r="E201" s="117"/>
      <c r="F201" s="117"/>
      <c r="G201" s="117"/>
      <c r="H201" s="117"/>
      <c r="I201" s="117"/>
    </row>
    <row r="202" spans="1:9" ht="15.75">
      <c r="A202" s="117"/>
      <c r="B202" s="117"/>
      <c r="C202" s="117"/>
      <c r="D202" s="117"/>
      <c r="E202" s="117"/>
      <c r="F202" s="117"/>
      <c r="G202" s="117"/>
      <c r="H202" s="117"/>
      <c r="I202" s="117"/>
    </row>
    <row r="203" spans="1:9" ht="15.75">
      <c r="A203" s="117"/>
      <c r="B203" s="117"/>
      <c r="C203" s="117"/>
      <c r="D203" s="117"/>
      <c r="E203" s="117"/>
      <c r="F203" s="117"/>
      <c r="G203" s="117"/>
      <c r="H203" s="117"/>
      <c r="I203" s="117"/>
    </row>
    <row r="204" spans="1:9" ht="15.75">
      <c r="A204" s="117"/>
      <c r="B204" s="117"/>
      <c r="C204" s="117"/>
      <c r="D204" s="117"/>
      <c r="E204" s="117"/>
      <c r="F204" s="117"/>
      <c r="G204" s="117"/>
      <c r="H204" s="117"/>
      <c r="I204" s="117"/>
    </row>
    <row r="205" spans="1:9" ht="15.75">
      <c r="A205" s="117"/>
      <c r="B205" s="117"/>
      <c r="C205" s="117"/>
      <c r="D205" s="117"/>
      <c r="E205" s="117"/>
      <c r="F205" s="117"/>
      <c r="G205" s="117"/>
      <c r="H205" s="117"/>
      <c r="I205" s="117"/>
    </row>
    <row r="206" spans="1:9" ht="15.75">
      <c r="A206" s="117"/>
      <c r="B206" s="117"/>
      <c r="C206" s="117"/>
      <c r="D206" s="117"/>
      <c r="E206" s="117"/>
      <c r="F206" s="117"/>
      <c r="G206" s="117"/>
      <c r="H206" s="117"/>
      <c r="I206" s="117"/>
    </row>
    <row r="207" spans="1:9" ht="15.75">
      <c r="A207" s="117"/>
      <c r="B207" s="117"/>
      <c r="C207" s="117"/>
      <c r="D207" s="117"/>
      <c r="E207" s="117"/>
      <c r="F207" s="117"/>
      <c r="G207" s="117"/>
      <c r="H207" s="117"/>
      <c r="I207" s="117"/>
    </row>
    <row r="208" spans="1:9" ht="15.75">
      <c r="A208" s="117"/>
      <c r="B208" s="117"/>
      <c r="C208" s="117"/>
      <c r="D208" s="117"/>
      <c r="E208" s="117"/>
      <c r="F208" s="117"/>
      <c r="G208" s="117"/>
      <c r="H208" s="117"/>
      <c r="I208" s="117"/>
    </row>
    <row r="209" spans="1:9" ht="15.75">
      <c r="A209" s="117"/>
      <c r="B209" s="117"/>
      <c r="C209" s="117"/>
      <c r="D209" s="117"/>
      <c r="E209" s="117"/>
      <c r="F209" s="117"/>
      <c r="G209" s="117"/>
      <c r="H209" s="117"/>
      <c r="I209" s="117"/>
    </row>
    <row r="210" spans="1:9" ht="15.75">
      <c r="A210" s="117"/>
      <c r="B210" s="117"/>
      <c r="C210" s="117"/>
      <c r="D210" s="117"/>
      <c r="E210" s="117"/>
      <c r="F210" s="117"/>
      <c r="G210" s="117"/>
      <c r="H210" s="117"/>
      <c r="I210" s="117"/>
    </row>
    <row r="211" spans="1:9" ht="15.75">
      <c r="A211" s="117"/>
      <c r="B211" s="117"/>
      <c r="C211" s="117"/>
      <c r="D211" s="117"/>
      <c r="E211" s="117"/>
      <c r="F211" s="117"/>
      <c r="G211" s="117"/>
      <c r="H211" s="117"/>
      <c r="I211" s="117"/>
    </row>
    <row r="212" spans="1:9" ht="15.75">
      <c r="A212" s="117"/>
      <c r="B212" s="117"/>
      <c r="C212" s="117"/>
      <c r="D212" s="117"/>
      <c r="E212" s="117"/>
      <c r="F212" s="117"/>
      <c r="G212" s="117"/>
      <c r="H212" s="117"/>
      <c r="I212" s="117"/>
    </row>
    <row r="213" spans="1:9" ht="15.75">
      <c r="A213" s="117"/>
      <c r="B213" s="117"/>
      <c r="C213" s="117"/>
      <c r="D213" s="117"/>
      <c r="E213" s="117"/>
      <c r="F213" s="117"/>
      <c r="G213" s="117"/>
      <c r="H213" s="117"/>
      <c r="I213" s="117"/>
    </row>
    <row r="214" spans="1:9" ht="15.75">
      <c r="A214" s="117"/>
      <c r="B214" s="117"/>
      <c r="C214" s="117"/>
      <c r="D214" s="117"/>
      <c r="E214" s="117"/>
      <c r="F214" s="117"/>
      <c r="G214" s="117"/>
      <c r="H214" s="117"/>
      <c r="I214" s="117"/>
    </row>
    <row r="215" spans="1:9" ht="15.75">
      <c r="A215" s="117"/>
      <c r="B215" s="117"/>
      <c r="C215" s="117"/>
      <c r="D215" s="117"/>
      <c r="E215" s="117"/>
      <c r="F215" s="117"/>
      <c r="G215" s="117"/>
      <c r="H215" s="117"/>
      <c r="I215" s="117"/>
    </row>
    <row r="216" spans="1:9" ht="15.75">
      <c r="A216" s="117"/>
      <c r="B216" s="117"/>
      <c r="C216" s="117"/>
      <c r="D216" s="117"/>
      <c r="E216" s="117"/>
      <c r="F216" s="117"/>
      <c r="G216" s="117"/>
      <c r="H216" s="117"/>
      <c r="I216" s="117"/>
    </row>
    <row r="217" spans="1:9" ht="15.75">
      <c r="A217" s="117"/>
      <c r="B217" s="117"/>
      <c r="C217" s="117"/>
      <c r="D217" s="117"/>
      <c r="E217" s="117"/>
      <c r="F217" s="117"/>
      <c r="G217" s="117"/>
      <c r="H217" s="117"/>
      <c r="I217" s="117"/>
    </row>
    <row r="218" spans="1:9" ht="15.75">
      <c r="A218" s="117"/>
      <c r="B218" s="117"/>
      <c r="C218" s="117"/>
      <c r="D218" s="117"/>
      <c r="E218" s="117"/>
      <c r="F218" s="117"/>
      <c r="G218" s="117"/>
      <c r="H218" s="117"/>
      <c r="I218" s="117"/>
    </row>
    <row r="219" spans="1:9" ht="15.75">
      <c r="A219" s="117"/>
      <c r="B219" s="117"/>
      <c r="C219" s="117"/>
      <c r="D219" s="117"/>
      <c r="E219" s="117"/>
      <c r="F219" s="117"/>
      <c r="G219" s="117"/>
      <c r="H219" s="117"/>
      <c r="I219" s="117"/>
    </row>
    <row r="220" spans="1:9" ht="15.75">
      <c r="A220" s="117"/>
      <c r="B220" s="117"/>
      <c r="C220" s="117"/>
      <c r="D220" s="117"/>
      <c r="E220" s="117"/>
      <c r="F220" s="117"/>
      <c r="G220" s="117"/>
      <c r="H220" s="117"/>
      <c r="I220" s="117"/>
    </row>
    <row r="221" spans="1:9" ht="15.75">
      <c r="A221" s="117"/>
      <c r="B221" s="117"/>
      <c r="C221" s="117"/>
      <c r="D221" s="117"/>
      <c r="E221" s="117"/>
      <c r="F221" s="117"/>
      <c r="G221" s="117"/>
      <c r="H221" s="117"/>
      <c r="I221" s="117"/>
    </row>
    <row r="222" spans="1:9" ht="15.75">
      <c r="A222" s="117"/>
      <c r="B222" s="117"/>
      <c r="C222" s="117"/>
      <c r="D222" s="117"/>
      <c r="E222" s="117"/>
      <c r="F222" s="117"/>
      <c r="G222" s="117"/>
      <c r="H222" s="117"/>
      <c r="I222" s="117"/>
    </row>
    <row r="223" spans="1:9" ht="15.75">
      <c r="A223" s="117"/>
      <c r="B223" s="117"/>
      <c r="C223" s="117"/>
      <c r="D223" s="117"/>
      <c r="E223" s="117"/>
      <c r="F223" s="117"/>
      <c r="G223" s="117"/>
      <c r="H223" s="117"/>
      <c r="I223" s="117"/>
    </row>
    <row r="224" spans="1:9" ht="15.75">
      <c r="A224" s="117"/>
      <c r="B224" s="117"/>
      <c r="C224" s="117"/>
      <c r="D224" s="117"/>
      <c r="E224" s="117"/>
      <c r="F224" s="117"/>
      <c r="G224" s="117"/>
      <c r="H224" s="117"/>
      <c r="I224" s="117"/>
    </row>
    <row r="225" spans="1:9" ht="15.75">
      <c r="A225" s="117"/>
      <c r="B225" s="117"/>
      <c r="C225" s="117"/>
      <c r="D225" s="117"/>
      <c r="E225" s="117"/>
      <c r="F225" s="117"/>
      <c r="G225" s="117"/>
      <c r="H225" s="117"/>
      <c r="I225" s="117"/>
    </row>
    <row r="226" spans="1:9" ht="15.75">
      <c r="A226" s="117"/>
      <c r="B226" s="117"/>
      <c r="C226" s="117"/>
      <c r="D226" s="117"/>
      <c r="E226" s="117"/>
      <c r="F226" s="117"/>
      <c r="G226" s="117"/>
      <c r="H226" s="117"/>
      <c r="I226" s="117"/>
    </row>
    <row r="227" spans="1:9" ht="15.75">
      <c r="A227" s="117"/>
      <c r="B227" s="117"/>
      <c r="C227" s="117"/>
      <c r="D227" s="117"/>
      <c r="E227" s="117"/>
      <c r="F227" s="117"/>
      <c r="G227" s="117"/>
      <c r="H227" s="117"/>
      <c r="I227" s="117"/>
    </row>
    <row r="228" spans="1:9" ht="15.75">
      <c r="A228" s="117"/>
      <c r="B228" s="117"/>
      <c r="C228" s="117"/>
      <c r="D228" s="117"/>
      <c r="E228" s="117"/>
      <c r="F228" s="117"/>
      <c r="G228" s="117"/>
      <c r="H228" s="117"/>
      <c r="I228" s="117"/>
    </row>
    <row r="229" spans="1:9" ht="15.75">
      <c r="A229" s="117"/>
      <c r="B229" s="117"/>
      <c r="C229" s="117"/>
      <c r="D229" s="117"/>
      <c r="E229" s="117"/>
      <c r="F229" s="117"/>
      <c r="G229" s="117"/>
      <c r="H229" s="117"/>
      <c r="I229" s="117"/>
    </row>
    <row r="230" spans="1:9" ht="15.75">
      <c r="A230" s="117"/>
      <c r="B230" s="117"/>
      <c r="C230" s="117"/>
      <c r="D230" s="117"/>
      <c r="E230" s="117"/>
      <c r="F230" s="117"/>
      <c r="G230" s="117"/>
      <c r="H230" s="117"/>
      <c r="I230" s="117"/>
    </row>
    <row r="231" spans="1:9" ht="15.75">
      <c r="A231" s="117"/>
      <c r="B231" s="117"/>
      <c r="C231" s="117"/>
      <c r="D231" s="117"/>
      <c r="E231" s="117"/>
      <c r="F231" s="117"/>
      <c r="G231" s="117"/>
      <c r="H231" s="117"/>
      <c r="I231" s="117"/>
    </row>
    <row r="232" spans="1:9" ht="15.75">
      <c r="A232" s="117"/>
      <c r="B232" s="117"/>
      <c r="C232" s="117"/>
      <c r="D232" s="117"/>
      <c r="E232" s="117"/>
      <c r="F232" s="117"/>
      <c r="G232" s="117"/>
      <c r="H232" s="117"/>
      <c r="I232" s="117"/>
    </row>
    <row r="233" spans="1:9" ht="15.75">
      <c r="A233" s="117"/>
      <c r="B233" s="117"/>
      <c r="C233" s="117"/>
      <c r="D233" s="117"/>
      <c r="E233" s="117"/>
      <c r="F233" s="117"/>
      <c r="G233" s="117"/>
      <c r="H233" s="117"/>
      <c r="I233" s="117"/>
    </row>
    <row r="234" spans="1:9" ht="15.75">
      <c r="A234" s="117"/>
      <c r="B234" s="117"/>
      <c r="C234" s="117"/>
      <c r="D234" s="117"/>
      <c r="E234" s="117"/>
      <c r="F234" s="117"/>
      <c r="G234" s="117"/>
      <c r="H234" s="117"/>
      <c r="I234" s="117"/>
    </row>
    <row r="235" spans="1:9" ht="15.75">
      <c r="A235" s="117"/>
      <c r="B235" s="117"/>
      <c r="C235" s="117"/>
      <c r="D235" s="117"/>
      <c r="E235" s="117"/>
      <c r="F235" s="117"/>
      <c r="G235" s="117"/>
      <c r="H235" s="117"/>
      <c r="I235" s="117"/>
    </row>
    <row r="236" spans="1:9" ht="15.75">
      <c r="A236" s="117"/>
      <c r="B236" s="117"/>
      <c r="C236" s="117"/>
      <c r="D236" s="117"/>
      <c r="E236" s="117"/>
      <c r="F236" s="117"/>
      <c r="G236" s="117"/>
      <c r="H236" s="117"/>
      <c r="I236" s="117"/>
    </row>
    <row r="237" spans="1:9" ht="15.75">
      <c r="A237" s="117"/>
      <c r="B237" s="117"/>
      <c r="C237" s="117"/>
      <c r="D237" s="117"/>
      <c r="E237" s="117"/>
      <c r="F237" s="117"/>
      <c r="G237" s="117"/>
      <c r="H237" s="117"/>
      <c r="I237" s="117"/>
    </row>
    <row r="238" spans="1:9" ht="15.75">
      <c r="A238" s="117"/>
      <c r="B238" s="117"/>
      <c r="C238" s="117"/>
      <c r="D238" s="117"/>
      <c r="E238" s="117"/>
      <c r="F238" s="117"/>
      <c r="G238" s="117"/>
      <c r="H238" s="117"/>
      <c r="I238" s="117"/>
    </row>
    <row r="239" spans="1:9" ht="15.75">
      <c r="A239" s="117"/>
      <c r="B239" s="117"/>
      <c r="C239" s="117"/>
      <c r="D239" s="117"/>
      <c r="E239" s="117"/>
      <c r="F239" s="117"/>
      <c r="G239" s="117"/>
      <c r="H239" s="117"/>
      <c r="I239" s="117"/>
    </row>
    <row r="240" spans="1:9" ht="15.75">
      <c r="A240" s="117"/>
      <c r="B240" s="117"/>
      <c r="C240" s="117"/>
      <c r="D240" s="117"/>
      <c r="E240" s="117"/>
      <c r="F240" s="117"/>
      <c r="G240" s="117"/>
      <c r="H240" s="117"/>
      <c r="I240" s="117"/>
    </row>
    <row r="241" spans="1:9" ht="15.75">
      <c r="A241" s="117"/>
      <c r="B241" s="117"/>
      <c r="C241" s="117"/>
      <c r="D241" s="117"/>
      <c r="E241" s="117"/>
      <c r="F241" s="117"/>
      <c r="G241" s="117"/>
      <c r="H241" s="117"/>
      <c r="I241" s="117"/>
    </row>
    <row r="242" spans="1:9" ht="15.75">
      <c r="A242" s="117"/>
      <c r="B242" s="117"/>
      <c r="C242" s="117"/>
      <c r="D242" s="117"/>
      <c r="E242" s="117"/>
      <c r="F242" s="117"/>
      <c r="G242" s="117"/>
      <c r="H242" s="117"/>
      <c r="I242" s="117"/>
    </row>
    <row r="243" spans="1:9" ht="15.75">
      <c r="A243" s="117"/>
      <c r="B243" s="117"/>
      <c r="C243" s="117"/>
      <c r="D243" s="117"/>
      <c r="E243" s="117"/>
      <c r="F243" s="117"/>
      <c r="G243" s="117"/>
      <c r="H243" s="117"/>
      <c r="I243" s="117"/>
    </row>
    <row r="244" spans="1:9" ht="15.75">
      <c r="A244" s="117"/>
      <c r="B244" s="117"/>
      <c r="C244" s="117"/>
      <c r="D244" s="117"/>
      <c r="E244" s="117"/>
      <c r="F244" s="117"/>
      <c r="G244" s="117"/>
      <c r="H244" s="117"/>
      <c r="I244" s="117"/>
    </row>
    <row r="245" spans="1:9" ht="15.75">
      <c r="A245" s="117"/>
      <c r="B245" s="117"/>
      <c r="C245" s="117"/>
      <c r="D245" s="117"/>
      <c r="E245" s="117"/>
      <c r="F245" s="117"/>
      <c r="G245" s="117"/>
      <c r="H245" s="117"/>
      <c r="I245" s="117"/>
    </row>
    <row r="246" spans="1:9" ht="15.75">
      <c r="A246" s="117"/>
      <c r="B246" s="117"/>
      <c r="C246" s="117"/>
      <c r="D246" s="117"/>
      <c r="E246" s="117"/>
      <c r="F246" s="117"/>
      <c r="G246" s="117"/>
      <c r="H246" s="117"/>
      <c r="I246" s="117"/>
    </row>
    <row r="247" spans="1:9" ht="15.75">
      <c r="A247" s="117"/>
      <c r="B247" s="117"/>
      <c r="C247" s="117"/>
      <c r="D247" s="117"/>
      <c r="E247" s="117"/>
      <c r="F247" s="117"/>
      <c r="G247" s="117"/>
      <c r="H247" s="117"/>
      <c r="I247" s="117"/>
    </row>
    <row r="248" spans="1:9" ht="15.75">
      <c r="A248" s="117"/>
      <c r="B248" s="117"/>
      <c r="C248" s="117"/>
      <c r="D248" s="117"/>
      <c r="E248" s="117"/>
      <c r="F248" s="117"/>
      <c r="G248" s="117"/>
      <c r="H248" s="117"/>
      <c r="I248" s="117"/>
    </row>
    <row r="249" spans="1:9" ht="15.75">
      <c r="A249" s="117"/>
      <c r="B249" s="117"/>
      <c r="C249" s="117"/>
      <c r="D249" s="117"/>
      <c r="E249" s="117"/>
      <c r="F249" s="117"/>
      <c r="G249" s="117"/>
      <c r="H249" s="117"/>
      <c r="I249" s="117"/>
    </row>
    <row r="250" spans="1:9" ht="15.75">
      <c r="A250" s="117"/>
      <c r="B250" s="117"/>
      <c r="C250" s="117"/>
      <c r="D250" s="117"/>
      <c r="E250" s="117"/>
      <c r="F250" s="117"/>
      <c r="G250" s="117"/>
      <c r="H250" s="117"/>
      <c r="I250" s="117"/>
    </row>
    <row r="251" spans="1:9" ht="15.75">
      <c r="A251" s="117"/>
      <c r="B251" s="117"/>
      <c r="C251" s="117"/>
      <c r="D251" s="117"/>
      <c r="E251" s="117"/>
      <c r="F251" s="117"/>
      <c r="G251" s="117"/>
      <c r="H251" s="117"/>
      <c r="I251" s="117"/>
    </row>
    <row r="252" spans="1:9" ht="15.75">
      <c r="A252" s="117"/>
      <c r="B252" s="117"/>
      <c r="C252" s="117"/>
      <c r="D252" s="117"/>
      <c r="E252" s="117"/>
      <c r="F252" s="117"/>
      <c r="G252" s="117"/>
      <c r="H252" s="117"/>
      <c r="I252" s="117"/>
    </row>
    <row r="253" spans="1:9" ht="15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ht="1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</sheetData>
  <sheetProtection/>
  <mergeCells count="193">
    <mergeCell ref="A11:I11"/>
    <mergeCell ref="A190:I190"/>
    <mergeCell ref="A179:I179"/>
    <mergeCell ref="A180:I180"/>
    <mergeCell ref="A181:I181"/>
    <mergeCell ref="A182:I182"/>
    <mergeCell ref="A56:C56"/>
    <mergeCell ref="A151:C151"/>
    <mergeCell ref="A57:B57"/>
    <mergeCell ref="A146:C146"/>
    <mergeCell ref="A167:I167"/>
    <mergeCell ref="A168:I168"/>
    <mergeCell ref="A138:C138"/>
    <mergeCell ref="A143:C143"/>
    <mergeCell ref="A161:I161"/>
    <mergeCell ref="A162:I162"/>
    <mergeCell ref="A156:I156"/>
    <mergeCell ref="A141:C141"/>
    <mergeCell ref="A158:I158"/>
    <mergeCell ref="A159:I159"/>
    <mergeCell ref="A6:I6"/>
    <mergeCell ref="A7:I7"/>
    <mergeCell ref="A10:I10"/>
    <mergeCell ref="A50:C50"/>
    <mergeCell ref="A140:C140"/>
    <mergeCell ref="A178:I178"/>
    <mergeCell ref="A166:I166"/>
    <mergeCell ref="A153:I153"/>
    <mergeCell ref="A154:I154"/>
    <mergeCell ref="A142:I142"/>
    <mergeCell ref="A169:I169"/>
    <mergeCell ref="A171:I171"/>
    <mergeCell ref="A172:I172"/>
    <mergeCell ref="A170:I170"/>
    <mergeCell ref="A187:I187"/>
    <mergeCell ref="A177:I177"/>
    <mergeCell ref="GR131:GV131"/>
    <mergeCell ref="GR148:GV148"/>
    <mergeCell ref="GR145:GV145"/>
    <mergeCell ref="GR136:GV136"/>
    <mergeCell ref="GR139:GV139"/>
    <mergeCell ref="GK154:GO154"/>
    <mergeCell ref="GK151:GO151"/>
    <mergeCell ref="GK152:GO152"/>
    <mergeCell ref="GK153:GO153"/>
    <mergeCell ref="GR142:GV142"/>
    <mergeCell ref="A188:I188"/>
    <mergeCell ref="A189:I189"/>
    <mergeCell ref="A173:I173"/>
    <mergeCell ref="A174:I174"/>
    <mergeCell ref="A175:I175"/>
    <mergeCell ref="A176:I176"/>
    <mergeCell ref="A186:I186"/>
    <mergeCell ref="A183:I183"/>
    <mergeCell ref="A184:I184"/>
    <mergeCell ref="A185:I185"/>
    <mergeCell ref="A125:B125"/>
    <mergeCell ref="A152:I152"/>
    <mergeCell ref="A144:C144"/>
    <mergeCell ref="A147:B147"/>
    <mergeCell ref="A148:I148"/>
    <mergeCell ref="A150:B150"/>
    <mergeCell ref="E151:I151"/>
    <mergeCell ref="A137:C137"/>
    <mergeCell ref="A132:C132"/>
    <mergeCell ref="A129:C129"/>
    <mergeCell ref="A160:I160"/>
    <mergeCell ref="A139:I139"/>
    <mergeCell ref="A117:C117"/>
    <mergeCell ref="A116:C116"/>
    <mergeCell ref="A145:I145"/>
    <mergeCell ref="A131:I131"/>
    <mergeCell ref="A127:I127"/>
    <mergeCell ref="A130:B130"/>
    <mergeCell ref="A135:B135"/>
    <mergeCell ref="A136:I136"/>
    <mergeCell ref="A133:B133"/>
    <mergeCell ref="A134:B134"/>
    <mergeCell ref="A115:I115"/>
    <mergeCell ref="A107:C107"/>
    <mergeCell ref="A100:C100"/>
    <mergeCell ref="A101:B101"/>
    <mergeCell ref="A113:C113"/>
    <mergeCell ref="A114:B114"/>
    <mergeCell ref="A108:C108"/>
    <mergeCell ref="A120:C120"/>
    <mergeCell ref="A118:B118"/>
    <mergeCell ref="A119:I119"/>
    <mergeCell ref="A123:I123"/>
    <mergeCell ref="A89:B89"/>
    <mergeCell ref="A95:B95"/>
    <mergeCell ref="A96:B96"/>
    <mergeCell ref="A104:C104"/>
    <mergeCell ref="A105:B105"/>
    <mergeCell ref="A109:B109"/>
    <mergeCell ref="A110:C110"/>
    <mergeCell ref="A112:C112"/>
    <mergeCell ref="A106:I106"/>
    <mergeCell ref="A111:I111"/>
    <mergeCell ref="A87:B87"/>
    <mergeCell ref="A88:B88"/>
    <mergeCell ref="A76:B76"/>
    <mergeCell ref="A81:B81"/>
    <mergeCell ref="A97:B97"/>
    <mergeCell ref="A90:B90"/>
    <mergeCell ref="A91:B91"/>
    <mergeCell ref="A92:C92"/>
    <mergeCell ref="A93:I93"/>
    <mergeCell ref="A84:B84"/>
    <mergeCell ref="A82:B82"/>
    <mergeCell ref="A94:C94"/>
    <mergeCell ref="A51:B51"/>
    <mergeCell ref="A52:C52"/>
    <mergeCell ref="A45:C45"/>
    <mergeCell ref="A48:C48"/>
    <mergeCell ref="A49:C49"/>
    <mergeCell ref="A46:I46"/>
    <mergeCell ref="A41:C41"/>
    <mergeCell ref="A47:C47"/>
    <mergeCell ref="A34:I34"/>
    <mergeCell ref="A29:C29"/>
    <mergeCell ref="A42:C42"/>
    <mergeCell ref="A43:C43"/>
    <mergeCell ref="A44:B44"/>
    <mergeCell ref="A36:C36"/>
    <mergeCell ref="A37:C37"/>
    <mergeCell ref="A38:B38"/>
    <mergeCell ref="A39:C39"/>
    <mergeCell ref="A40:I40"/>
    <mergeCell ref="A31:C31"/>
    <mergeCell ref="A32:B32"/>
    <mergeCell ref="A33:C33"/>
    <mergeCell ref="A26:B26"/>
    <mergeCell ref="A27:C27"/>
    <mergeCell ref="A30:C30"/>
    <mergeCell ref="A35:C35"/>
    <mergeCell ref="A24:C24"/>
    <mergeCell ref="A25:C25"/>
    <mergeCell ref="A16:C16"/>
    <mergeCell ref="A17:C17"/>
    <mergeCell ref="A18:B18"/>
    <mergeCell ref="A20:C20"/>
    <mergeCell ref="A19:B19"/>
    <mergeCell ref="A12:I12"/>
    <mergeCell ref="A15:C15"/>
    <mergeCell ref="A13:I13"/>
    <mergeCell ref="A22:I22"/>
    <mergeCell ref="A28:I28"/>
    <mergeCell ref="A102:I102"/>
    <mergeCell ref="A14:C14"/>
    <mergeCell ref="A23:C23"/>
    <mergeCell ref="A21:B21"/>
    <mergeCell ref="A54:C54"/>
    <mergeCell ref="A58:C58"/>
    <mergeCell ref="A59:I59"/>
    <mergeCell ref="A72:C72"/>
    <mergeCell ref="A73:B73"/>
    <mergeCell ref="A98:I98"/>
    <mergeCell ref="A70:C70"/>
    <mergeCell ref="A61:C61"/>
    <mergeCell ref="A62:C62"/>
    <mergeCell ref="A67:B67"/>
    <mergeCell ref="A66:C66"/>
    <mergeCell ref="A60:C60"/>
    <mergeCell ref="A163:I163"/>
    <mergeCell ref="A165:I165"/>
    <mergeCell ref="A122:B122"/>
    <mergeCell ref="A99:C99"/>
    <mergeCell ref="A103:C103"/>
    <mergeCell ref="A65:B65"/>
    <mergeCell ref="A71:C71"/>
    <mergeCell ref="A68:I68"/>
    <mergeCell ref="A64:B64"/>
    <mergeCell ref="A124:C124"/>
    <mergeCell ref="A128:C128"/>
    <mergeCell ref="A126:B126"/>
    <mergeCell ref="A75:C75"/>
    <mergeCell ref="A69:C69"/>
    <mergeCell ref="A74:B74"/>
    <mergeCell ref="A78:C78"/>
    <mergeCell ref="A77:I77"/>
    <mergeCell ref="A79:B79"/>
    <mergeCell ref="A80:B80"/>
    <mergeCell ref="A55:C55"/>
    <mergeCell ref="A149:C149"/>
    <mergeCell ref="A121:B121"/>
    <mergeCell ref="A8:I8"/>
    <mergeCell ref="A9:I9"/>
    <mergeCell ref="A83:B83"/>
    <mergeCell ref="A85:B85"/>
    <mergeCell ref="A86:B86"/>
    <mergeCell ref="A53:I53"/>
    <mergeCell ref="A63:C63"/>
  </mergeCells>
  <hyperlinks>
    <hyperlink ref="A10" r:id="rId1" display="www.i-k.su"/>
    <hyperlink ref="A11" r:id="rId2" display="www.интерьер-комплект.рф"/>
  </hyperlinks>
  <printOptions/>
  <pageMargins left="0.4724409448818898" right="0.2362204724409449" top="0.31496062992125984" bottom="0.31496062992125984" header="0.31496062992125984" footer="0.31496062992125984"/>
  <pageSetup fitToHeight="0" fitToWidth="1" horizontalDpi="600" verticalDpi="600" orientation="portrait" paperSize="9" scale="6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V582"/>
  <sheetViews>
    <sheetView zoomScaleSheetLayoutView="100" workbookViewId="0" topLeftCell="A1">
      <selection activeCell="N22" sqref="N22"/>
    </sheetView>
  </sheetViews>
  <sheetFormatPr defaultColWidth="9.140625" defaultRowHeight="15"/>
  <cols>
    <col min="2" max="2" width="61.421875" style="0" customWidth="1"/>
    <col min="3" max="3" width="15.00390625" style="0" hidden="1" customWidth="1"/>
    <col min="4" max="4" width="8.140625" style="0" customWidth="1"/>
    <col min="5" max="7" width="12.00390625" style="0" customWidth="1"/>
    <col min="8" max="8" width="12.00390625" style="0" bestFit="1" customWidth="1"/>
    <col min="9" max="9" width="12.00390625" style="0" customWidth="1"/>
  </cols>
  <sheetData>
    <row r="1" spans="1:9" ht="15">
      <c r="A1" s="86"/>
      <c r="B1" s="86"/>
      <c r="C1" s="86"/>
      <c r="D1" s="86"/>
      <c r="E1" s="86"/>
      <c r="F1" s="86"/>
      <c r="G1" s="86"/>
      <c r="H1" s="86"/>
      <c r="I1" s="86"/>
    </row>
    <row r="2" spans="1:9" ht="15">
      <c r="A2" s="86"/>
      <c r="B2" s="86"/>
      <c r="C2" s="86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9" ht="15">
      <c r="A5" s="87"/>
      <c r="B5" s="88"/>
      <c r="C5" s="88"/>
      <c r="D5" s="88"/>
      <c r="E5" s="88"/>
      <c r="F5" s="88"/>
      <c r="G5" s="88"/>
      <c r="H5" s="88"/>
      <c r="I5" s="88"/>
    </row>
    <row r="6" spans="1:9" ht="15.75">
      <c r="A6" s="323" t="s">
        <v>1432</v>
      </c>
      <c r="B6" s="323"/>
      <c r="C6" s="323"/>
      <c r="D6" s="323"/>
      <c r="E6" s="323"/>
      <c r="F6" s="323"/>
      <c r="G6" s="323"/>
      <c r="H6" s="323"/>
      <c r="I6" s="323"/>
    </row>
    <row r="7" spans="1:9" ht="15.75">
      <c r="A7" s="317" t="s">
        <v>1433</v>
      </c>
      <c r="B7" s="317"/>
      <c r="C7" s="317"/>
      <c r="D7" s="317"/>
      <c r="E7" s="321"/>
      <c r="F7" s="321"/>
      <c r="G7" s="321"/>
      <c r="H7" s="321"/>
      <c r="I7" s="321"/>
    </row>
    <row r="8" spans="1:9" s="200" customFormat="1" ht="15" customHeight="1">
      <c r="A8" s="324" t="s">
        <v>932</v>
      </c>
      <c r="B8" s="324"/>
      <c r="C8" s="324"/>
      <c r="D8" s="324"/>
      <c r="E8" s="324"/>
      <c r="F8" s="324"/>
      <c r="G8" s="324"/>
      <c r="H8" s="324"/>
      <c r="I8" s="324"/>
    </row>
    <row r="9" spans="1:9" s="200" customFormat="1" ht="15" customHeight="1">
      <c r="A9" s="324" t="s">
        <v>103</v>
      </c>
      <c r="B9" s="324"/>
      <c r="C9" s="324"/>
      <c r="D9" s="324"/>
      <c r="E9" s="324"/>
      <c r="F9" s="324"/>
      <c r="G9" s="324"/>
      <c r="H9" s="324"/>
      <c r="I9" s="324"/>
    </row>
    <row r="10" spans="1:9" s="200" customFormat="1" ht="15" customHeight="1">
      <c r="A10" s="324" t="s">
        <v>930</v>
      </c>
      <c r="B10" s="324"/>
      <c r="C10" s="324"/>
      <c r="D10" s="324"/>
      <c r="E10" s="324"/>
      <c r="F10" s="324"/>
      <c r="G10" s="324"/>
      <c r="H10" s="324"/>
      <c r="I10" s="324"/>
    </row>
    <row r="11" spans="1:9" s="200" customFormat="1" ht="15.75" customHeight="1">
      <c r="A11" s="331" t="s">
        <v>1431</v>
      </c>
      <c r="B11" s="324"/>
      <c r="C11" s="324"/>
      <c r="D11" s="324"/>
      <c r="E11" s="324"/>
      <c r="F11" s="324"/>
      <c r="G11" s="324"/>
      <c r="H11" s="324"/>
      <c r="I11" s="324"/>
    </row>
    <row r="12" spans="1:194" ht="30.75" customHeight="1">
      <c r="A12" s="297" t="s">
        <v>1405</v>
      </c>
      <c r="B12" s="298"/>
      <c r="C12" s="298"/>
      <c r="D12" s="298"/>
      <c r="E12" s="298"/>
      <c r="F12" s="298"/>
      <c r="G12" s="298"/>
      <c r="H12" s="298"/>
      <c r="I12" s="298"/>
      <c r="GJ12" t="s">
        <v>102</v>
      </c>
      <c r="GK12" s="76"/>
      <c r="GL12" s="76">
        <v>0.05</v>
      </c>
    </row>
    <row r="13" spans="1:204" ht="27.75" customHeight="1">
      <c r="A13" s="361" t="s">
        <v>842</v>
      </c>
      <c r="B13" s="362"/>
      <c r="C13" s="362"/>
      <c r="D13" s="362"/>
      <c r="E13" s="362"/>
      <c r="F13" s="362"/>
      <c r="G13" s="362"/>
      <c r="H13" s="362"/>
      <c r="I13" s="363"/>
      <c r="GJ13" s="1" t="s">
        <v>4</v>
      </c>
      <c r="GK13" s="1" t="s">
        <v>5</v>
      </c>
      <c r="GL13" s="1" t="s">
        <v>6</v>
      </c>
      <c r="GM13" s="1" t="s">
        <v>7</v>
      </c>
      <c r="GN13" s="1" t="s">
        <v>8</v>
      </c>
      <c r="GO13" s="32"/>
      <c r="GP13" s="2"/>
      <c r="GQ13" s="1" t="s">
        <v>4</v>
      </c>
      <c r="GR13" s="1" t="s">
        <v>5</v>
      </c>
      <c r="GS13" s="1" t="s">
        <v>6</v>
      </c>
      <c r="GT13" s="1" t="s">
        <v>7</v>
      </c>
      <c r="GU13" s="1" t="s">
        <v>8</v>
      </c>
      <c r="GV13" s="32"/>
    </row>
    <row r="14" spans="1:204" ht="23.25" customHeight="1">
      <c r="A14" s="283" t="s">
        <v>105</v>
      </c>
      <c r="B14" s="283"/>
      <c r="C14" s="283"/>
      <c r="D14" s="167" t="s">
        <v>106</v>
      </c>
      <c r="E14" s="167" t="s">
        <v>107</v>
      </c>
      <c r="F14" s="167" t="s">
        <v>108</v>
      </c>
      <c r="G14" s="167" t="s">
        <v>109</v>
      </c>
      <c r="H14" s="167" t="s">
        <v>110</v>
      </c>
      <c r="I14" s="167" t="s">
        <v>111</v>
      </c>
      <c r="GJ14" s="1"/>
      <c r="GK14" s="1"/>
      <c r="GL14" s="1"/>
      <c r="GM14" s="1"/>
      <c r="GN14" s="1"/>
      <c r="GO14" s="32"/>
      <c r="GP14" s="2"/>
      <c r="GQ14" s="1"/>
      <c r="GR14" s="1"/>
      <c r="GS14" s="1"/>
      <c r="GT14" s="1"/>
      <c r="GU14" s="1"/>
      <c r="GV14" s="32"/>
    </row>
    <row r="15" spans="1:204" s="7" customFormat="1" ht="15" customHeight="1">
      <c r="A15" s="278" t="s">
        <v>64</v>
      </c>
      <c r="B15" s="278"/>
      <c r="C15" s="278"/>
      <c r="D15" s="98" t="s">
        <v>0</v>
      </c>
      <c r="E15" s="169">
        <v>6083.499999999999</v>
      </c>
      <c r="F15" s="169">
        <v>6370.999999999999</v>
      </c>
      <c r="G15" s="169">
        <v>6819.499999999999</v>
      </c>
      <c r="H15" s="169">
        <v>7141.499999999999</v>
      </c>
      <c r="I15" s="169">
        <v>7141.499999999999</v>
      </c>
      <c r="Q15" s="7" t="s">
        <v>3</v>
      </c>
      <c r="GJ15" s="11">
        <f>ROUND(GQ15*$GL$12+GQ15,-1)</f>
        <v>5190</v>
      </c>
      <c r="GK15" s="11">
        <f aca="true" t="shared" si="0" ref="GK15:GK78">ROUND(GR15*$GL$12+GR15,-1)</f>
        <v>5430</v>
      </c>
      <c r="GL15" s="11">
        <f aca="true" t="shared" si="1" ref="GL15:GL78">ROUND(GS15*$GL$12+GS15,-1)</f>
        <v>5810</v>
      </c>
      <c r="GM15" s="11">
        <f aca="true" t="shared" si="2" ref="GM15:GM78">ROUND(GT15*$GL$12+GT15,-1)</f>
        <v>6090</v>
      </c>
      <c r="GN15" s="11">
        <f aca="true" t="shared" si="3" ref="GN15:GN78">ROUND(GU15*$GL$12+GU15,-1)</f>
        <v>6090</v>
      </c>
      <c r="GO15" s="33"/>
      <c r="GP15" s="10"/>
      <c r="GQ15" s="11">
        <v>4940</v>
      </c>
      <c r="GR15" s="11">
        <v>5170</v>
      </c>
      <c r="GS15" s="11">
        <v>5530</v>
      </c>
      <c r="GT15" s="11">
        <v>5800</v>
      </c>
      <c r="GU15" s="11">
        <v>5800</v>
      </c>
      <c r="GV15" s="33"/>
    </row>
    <row r="16" spans="1:204" s="7" customFormat="1" ht="15" customHeight="1">
      <c r="A16" s="278" t="s">
        <v>62</v>
      </c>
      <c r="B16" s="278"/>
      <c r="C16" s="278"/>
      <c r="D16" s="98" t="s">
        <v>0</v>
      </c>
      <c r="E16" s="169">
        <v>6991.999999999999</v>
      </c>
      <c r="F16" s="169">
        <v>7313.999999999999</v>
      </c>
      <c r="G16" s="169">
        <v>7831.499999999999</v>
      </c>
      <c r="H16" s="169">
        <v>8211</v>
      </c>
      <c r="I16" s="169">
        <v>8211</v>
      </c>
      <c r="GJ16" s="11">
        <f aca="true" t="shared" si="4" ref="GJ16:GJ79">ROUND(GQ16*$GL$12+GQ16,-1)</f>
        <v>5960</v>
      </c>
      <c r="GK16" s="11">
        <f t="shared" si="0"/>
        <v>6240</v>
      </c>
      <c r="GL16" s="11">
        <f t="shared" si="1"/>
        <v>6680</v>
      </c>
      <c r="GM16" s="11">
        <f t="shared" si="2"/>
        <v>7000</v>
      </c>
      <c r="GN16" s="11">
        <f t="shared" si="3"/>
        <v>7000</v>
      </c>
      <c r="GO16" s="33"/>
      <c r="GP16" s="10"/>
      <c r="GQ16" s="11">
        <v>5680</v>
      </c>
      <c r="GR16" s="11">
        <v>5940</v>
      </c>
      <c r="GS16" s="11">
        <v>6360</v>
      </c>
      <c r="GT16" s="11">
        <v>6670</v>
      </c>
      <c r="GU16" s="11">
        <v>6670</v>
      </c>
      <c r="GV16" s="33"/>
    </row>
    <row r="17" spans="1:204" s="7" customFormat="1" ht="15" customHeight="1">
      <c r="A17" s="278" t="s">
        <v>938</v>
      </c>
      <c r="B17" s="278"/>
      <c r="C17" s="278"/>
      <c r="D17" s="98" t="s">
        <v>0</v>
      </c>
      <c r="E17" s="169">
        <v>8026.999999999999</v>
      </c>
      <c r="F17" s="169">
        <v>8303</v>
      </c>
      <c r="G17" s="169">
        <v>8763</v>
      </c>
      <c r="H17" s="169">
        <v>9073.5</v>
      </c>
      <c r="I17" s="169">
        <v>9073.5</v>
      </c>
      <c r="GJ17" s="11">
        <f t="shared" si="4"/>
        <v>6840</v>
      </c>
      <c r="GK17" s="11">
        <f t="shared" si="0"/>
        <v>7080</v>
      </c>
      <c r="GL17" s="11">
        <f t="shared" si="1"/>
        <v>7470</v>
      </c>
      <c r="GM17" s="11">
        <f t="shared" si="2"/>
        <v>7740</v>
      </c>
      <c r="GN17" s="11">
        <f t="shared" si="3"/>
        <v>7740</v>
      </c>
      <c r="GO17" s="33"/>
      <c r="GP17" s="10"/>
      <c r="GQ17" s="11">
        <v>6510</v>
      </c>
      <c r="GR17" s="11">
        <v>6740</v>
      </c>
      <c r="GS17" s="11">
        <v>7110</v>
      </c>
      <c r="GT17" s="11">
        <v>7370</v>
      </c>
      <c r="GU17" s="11">
        <v>7370</v>
      </c>
      <c r="GV17" s="33"/>
    </row>
    <row r="18" spans="1:204" s="7" customFormat="1" ht="15" customHeight="1">
      <c r="A18" s="278" t="s">
        <v>939</v>
      </c>
      <c r="B18" s="278"/>
      <c r="C18" s="278"/>
      <c r="D18" s="98" t="s">
        <v>0</v>
      </c>
      <c r="E18" s="169">
        <v>6681.499999999999</v>
      </c>
      <c r="F18" s="169">
        <v>6991.999999999999</v>
      </c>
      <c r="G18" s="169">
        <v>7497.999999999999</v>
      </c>
      <c r="H18" s="169">
        <v>7842.999999999999</v>
      </c>
      <c r="I18" s="169">
        <v>7842.999999999999</v>
      </c>
      <c r="GJ18" s="11">
        <f t="shared" si="4"/>
        <v>5700</v>
      </c>
      <c r="GK18" s="11">
        <f t="shared" si="0"/>
        <v>5960</v>
      </c>
      <c r="GL18" s="11">
        <f t="shared" si="1"/>
        <v>6390</v>
      </c>
      <c r="GM18" s="11">
        <f t="shared" si="2"/>
        <v>6690</v>
      </c>
      <c r="GN18" s="11">
        <f t="shared" si="3"/>
        <v>6690</v>
      </c>
      <c r="GO18" s="33"/>
      <c r="GP18" s="10"/>
      <c r="GQ18" s="11">
        <v>5430</v>
      </c>
      <c r="GR18" s="11">
        <v>5680</v>
      </c>
      <c r="GS18" s="11">
        <v>6090</v>
      </c>
      <c r="GT18" s="11">
        <v>6370</v>
      </c>
      <c r="GU18" s="11">
        <v>6370</v>
      </c>
      <c r="GV18" s="33"/>
    </row>
    <row r="19" spans="1:204" s="7" customFormat="1" ht="15" customHeight="1">
      <c r="A19" s="278" t="s">
        <v>940</v>
      </c>
      <c r="B19" s="278"/>
      <c r="C19" s="161"/>
      <c r="D19" s="98" t="s">
        <v>0</v>
      </c>
      <c r="E19" s="169">
        <v>23827.999999999996</v>
      </c>
      <c r="F19" s="169">
        <v>23827.999999999996</v>
      </c>
      <c r="G19" s="169">
        <v>23827.999999999996</v>
      </c>
      <c r="H19" s="169">
        <v>23827.999999999996</v>
      </c>
      <c r="I19" s="169">
        <v>23827.999999999996</v>
      </c>
      <c r="GJ19" s="11">
        <f t="shared" si="4"/>
        <v>20310</v>
      </c>
      <c r="GK19" s="11">
        <f t="shared" si="0"/>
        <v>20310</v>
      </c>
      <c r="GL19" s="11">
        <f t="shared" si="1"/>
        <v>20310</v>
      </c>
      <c r="GM19" s="11">
        <f t="shared" si="2"/>
        <v>20310</v>
      </c>
      <c r="GN19" s="11">
        <f t="shared" si="3"/>
        <v>20310</v>
      </c>
      <c r="GO19" s="33"/>
      <c r="GP19" s="10"/>
      <c r="GQ19" s="11">
        <v>19340</v>
      </c>
      <c r="GR19" s="11">
        <v>19340</v>
      </c>
      <c r="GS19" s="11">
        <v>19340</v>
      </c>
      <c r="GT19" s="11">
        <v>19340</v>
      </c>
      <c r="GU19" s="11">
        <v>19340</v>
      </c>
      <c r="GV19" s="33"/>
    </row>
    <row r="20" spans="1:204" s="7" customFormat="1" ht="15" customHeight="1">
      <c r="A20" s="278" t="s">
        <v>941</v>
      </c>
      <c r="B20" s="278"/>
      <c r="C20" s="278"/>
      <c r="D20" s="98" t="s">
        <v>0</v>
      </c>
      <c r="E20" s="169">
        <v>23184</v>
      </c>
      <c r="F20" s="169">
        <v>23184</v>
      </c>
      <c r="G20" s="169">
        <v>23184</v>
      </c>
      <c r="H20" s="169">
        <v>23184</v>
      </c>
      <c r="I20" s="169">
        <v>23184</v>
      </c>
      <c r="GJ20" s="11">
        <f t="shared" si="4"/>
        <v>19760</v>
      </c>
      <c r="GK20" s="11">
        <f t="shared" si="0"/>
        <v>19760</v>
      </c>
      <c r="GL20" s="11">
        <f t="shared" si="1"/>
        <v>19760</v>
      </c>
      <c r="GM20" s="11">
        <f t="shared" si="2"/>
        <v>19760</v>
      </c>
      <c r="GN20" s="11">
        <f t="shared" si="3"/>
        <v>19760</v>
      </c>
      <c r="GO20" s="33"/>
      <c r="GP20" s="10"/>
      <c r="GQ20" s="11">
        <v>18820</v>
      </c>
      <c r="GR20" s="11">
        <v>18820</v>
      </c>
      <c r="GS20" s="11">
        <v>18820</v>
      </c>
      <c r="GT20" s="11">
        <v>18820</v>
      </c>
      <c r="GU20" s="11">
        <v>18820</v>
      </c>
      <c r="GV20" s="33"/>
    </row>
    <row r="21" spans="1:204" s="7" customFormat="1" ht="15" customHeight="1">
      <c r="A21" s="278" t="s">
        <v>37</v>
      </c>
      <c r="B21" s="278"/>
      <c r="C21" s="161"/>
      <c r="D21" s="98" t="s">
        <v>0</v>
      </c>
      <c r="E21" s="169">
        <v>6715.999999999999</v>
      </c>
      <c r="F21" s="169">
        <v>7003.499999999999</v>
      </c>
      <c r="G21" s="169">
        <v>7463.499999999999</v>
      </c>
      <c r="H21" s="169">
        <v>7785.499999999999</v>
      </c>
      <c r="I21" s="169">
        <v>7785.499999999999</v>
      </c>
      <c r="GJ21" s="11">
        <f t="shared" si="4"/>
        <v>5730</v>
      </c>
      <c r="GK21" s="11">
        <f t="shared" si="0"/>
        <v>5970</v>
      </c>
      <c r="GL21" s="11">
        <f t="shared" si="1"/>
        <v>6360</v>
      </c>
      <c r="GM21" s="11">
        <f t="shared" si="2"/>
        <v>6640</v>
      </c>
      <c r="GN21" s="11">
        <f t="shared" si="3"/>
        <v>6640</v>
      </c>
      <c r="GO21" s="33"/>
      <c r="GP21" s="10"/>
      <c r="GQ21" s="11">
        <v>5460</v>
      </c>
      <c r="GR21" s="11">
        <v>5690</v>
      </c>
      <c r="GS21" s="11">
        <v>6060</v>
      </c>
      <c r="GT21" s="11">
        <v>6320</v>
      </c>
      <c r="GU21" s="11">
        <v>6320</v>
      </c>
      <c r="GV21" s="33"/>
    </row>
    <row r="22" spans="1:204" s="7" customFormat="1" ht="15" customHeight="1">
      <c r="A22" s="278" t="s">
        <v>35</v>
      </c>
      <c r="B22" s="278"/>
      <c r="C22" s="161"/>
      <c r="D22" s="98" t="s">
        <v>0</v>
      </c>
      <c r="E22" s="169">
        <v>24471.999999999996</v>
      </c>
      <c r="F22" s="169">
        <v>24471.999999999996</v>
      </c>
      <c r="G22" s="169">
        <v>24471.999999999996</v>
      </c>
      <c r="H22" s="169">
        <v>24471.999999999996</v>
      </c>
      <c r="I22" s="169">
        <v>24471.999999999996</v>
      </c>
      <c r="GJ22" s="11">
        <f t="shared" si="4"/>
        <v>20860</v>
      </c>
      <c r="GK22" s="11">
        <f t="shared" si="0"/>
        <v>20860</v>
      </c>
      <c r="GL22" s="11">
        <f t="shared" si="1"/>
        <v>20860</v>
      </c>
      <c r="GM22" s="11">
        <f t="shared" si="2"/>
        <v>20860</v>
      </c>
      <c r="GN22" s="11">
        <f t="shared" si="3"/>
        <v>20860</v>
      </c>
      <c r="GO22" s="33"/>
      <c r="GP22" s="10"/>
      <c r="GQ22" s="11">
        <v>19870</v>
      </c>
      <c r="GR22" s="11">
        <v>19870</v>
      </c>
      <c r="GS22" s="11">
        <v>19870</v>
      </c>
      <c r="GT22" s="11">
        <v>19870</v>
      </c>
      <c r="GU22" s="11">
        <v>19870</v>
      </c>
      <c r="GV22" s="33"/>
    </row>
    <row r="23" spans="1:204" s="7" customFormat="1" ht="15" customHeight="1">
      <c r="A23" s="278" t="s">
        <v>36</v>
      </c>
      <c r="B23" s="278"/>
      <c r="C23" s="161"/>
      <c r="D23" s="98" t="s">
        <v>0</v>
      </c>
      <c r="E23" s="169">
        <v>23827.999999999996</v>
      </c>
      <c r="F23" s="169">
        <v>23827.999999999996</v>
      </c>
      <c r="G23" s="169">
        <v>23827.999999999996</v>
      </c>
      <c r="H23" s="169">
        <v>23827.999999999996</v>
      </c>
      <c r="I23" s="169">
        <v>23827.999999999996</v>
      </c>
      <c r="GJ23" s="11">
        <f t="shared" si="4"/>
        <v>20310</v>
      </c>
      <c r="GK23" s="11">
        <f t="shared" si="0"/>
        <v>20310</v>
      </c>
      <c r="GL23" s="11">
        <f t="shared" si="1"/>
        <v>20310</v>
      </c>
      <c r="GM23" s="11">
        <f t="shared" si="2"/>
        <v>20310</v>
      </c>
      <c r="GN23" s="11">
        <f t="shared" si="3"/>
        <v>20310</v>
      </c>
      <c r="GO23" s="33"/>
      <c r="GP23" s="10"/>
      <c r="GQ23" s="11">
        <v>19340</v>
      </c>
      <c r="GR23" s="11">
        <v>19340</v>
      </c>
      <c r="GS23" s="11">
        <v>19340</v>
      </c>
      <c r="GT23" s="11">
        <v>19340</v>
      </c>
      <c r="GU23" s="11">
        <v>19340</v>
      </c>
      <c r="GV23" s="33"/>
    </row>
    <row r="24" spans="1:204" ht="21.75" customHeight="1">
      <c r="A24" s="277" t="s">
        <v>843</v>
      </c>
      <c r="B24" s="277"/>
      <c r="C24" s="277"/>
      <c r="D24" s="277"/>
      <c r="E24" s="277"/>
      <c r="F24" s="277"/>
      <c r="G24" s="277"/>
      <c r="H24" s="277"/>
      <c r="I24" s="277"/>
      <c r="GJ24" s="11" t="e">
        <f t="shared" si="4"/>
        <v>#VALUE!</v>
      </c>
      <c r="GK24" s="11" t="e">
        <f t="shared" si="0"/>
        <v>#VALUE!</v>
      </c>
      <c r="GL24" s="11" t="e">
        <f t="shared" si="1"/>
        <v>#VALUE!</v>
      </c>
      <c r="GM24" s="11" t="e">
        <f t="shared" si="2"/>
        <v>#VALUE!</v>
      </c>
      <c r="GN24" s="11" t="e">
        <f t="shared" si="3"/>
        <v>#VALUE!</v>
      </c>
      <c r="GO24" s="32"/>
      <c r="GP24" s="2"/>
      <c r="GQ24" s="1" t="s">
        <v>4</v>
      </c>
      <c r="GR24" s="1" t="s">
        <v>5</v>
      </c>
      <c r="GS24" s="1" t="s">
        <v>6</v>
      </c>
      <c r="GT24" s="1" t="s">
        <v>7</v>
      </c>
      <c r="GU24" s="1" t="s">
        <v>8</v>
      </c>
      <c r="GV24" s="32"/>
    </row>
    <row r="25" spans="1:204" ht="18.75" customHeight="1">
      <c r="A25" s="283" t="s">
        <v>105</v>
      </c>
      <c r="B25" s="283"/>
      <c r="C25" s="283"/>
      <c r="D25" s="167" t="s">
        <v>106</v>
      </c>
      <c r="E25" s="167" t="s">
        <v>107</v>
      </c>
      <c r="F25" s="167" t="s">
        <v>108</v>
      </c>
      <c r="G25" s="167" t="s">
        <v>109</v>
      </c>
      <c r="H25" s="167" t="s">
        <v>110</v>
      </c>
      <c r="I25" s="167" t="s">
        <v>111</v>
      </c>
      <c r="GJ25" s="11"/>
      <c r="GK25" s="11"/>
      <c r="GL25" s="11"/>
      <c r="GM25" s="11"/>
      <c r="GN25" s="11"/>
      <c r="GO25" s="32"/>
      <c r="GP25" s="2"/>
      <c r="GQ25" s="1"/>
      <c r="GR25" s="1"/>
      <c r="GS25" s="1"/>
      <c r="GT25" s="1"/>
      <c r="GU25" s="1"/>
      <c r="GV25" s="32"/>
    </row>
    <row r="26" spans="1:204" s="7" customFormat="1" ht="15" customHeight="1">
      <c r="A26" s="278" t="s">
        <v>64</v>
      </c>
      <c r="B26" s="278"/>
      <c r="C26" s="278"/>
      <c r="D26" s="98" t="s">
        <v>0</v>
      </c>
      <c r="E26" s="169">
        <v>6715.999999999999</v>
      </c>
      <c r="F26" s="169">
        <v>7003.499999999999</v>
      </c>
      <c r="G26" s="169">
        <v>7463.499999999999</v>
      </c>
      <c r="H26" s="169">
        <v>7785.499999999999</v>
      </c>
      <c r="I26" s="169">
        <v>7785.499999999999</v>
      </c>
      <c r="GJ26" s="11">
        <f t="shared" si="4"/>
        <v>5730</v>
      </c>
      <c r="GK26" s="11">
        <f t="shared" si="0"/>
        <v>5970</v>
      </c>
      <c r="GL26" s="11">
        <f t="shared" si="1"/>
        <v>6360</v>
      </c>
      <c r="GM26" s="11">
        <f t="shared" si="2"/>
        <v>6640</v>
      </c>
      <c r="GN26" s="11">
        <f t="shared" si="3"/>
        <v>6640</v>
      </c>
      <c r="GO26" s="33"/>
      <c r="GP26" s="10"/>
      <c r="GQ26" s="11">
        <v>5460</v>
      </c>
      <c r="GR26" s="11">
        <v>5690</v>
      </c>
      <c r="GS26" s="11">
        <v>6060</v>
      </c>
      <c r="GT26" s="11">
        <v>6320</v>
      </c>
      <c r="GU26" s="11">
        <v>6320</v>
      </c>
      <c r="GV26" s="33"/>
    </row>
    <row r="27" spans="1:204" s="7" customFormat="1" ht="15" customHeight="1">
      <c r="A27" s="278" t="s">
        <v>62</v>
      </c>
      <c r="B27" s="278"/>
      <c r="C27" s="278"/>
      <c r="D27" s="98" t="s">
        <v>0</v>
      </c>
      <c r="E27" s="169">
        <v>7727.999999999999</v>
      </c>
      <c r="F27" s="169">
        <v>8061.499999999999</v>
      </c>
      <c r="G27" s="169">
        <v>8590.5</v>
      </c>
      <c r="H27" s="169">
        <v>8947</v>
      </c>
      <c r="I27" s="169">
        <v>8947</v>
      </c>
      <c r="GJ27" s="11">
        <f t="shared" si="4"/>
        <v>6590</v>
      </c>
      <c r="GK27" s="11">
        <f t="shared" si="0"/>
        <v>6870</v>
      </c>
      <c r="GL27" s="11">
        <f t="shared" si="1"/>
        <v>7320</v>
      </c>
      <c r="GM27" s="11">
        <f t="shared" si="2"/>
        <v>7630</v>
      </c>
      <c r="GN27" s="11">
        <f t="shared" si="3"/>
        <v>7630</v>
      </c>
      <c r="GO27" s="33"/>
      <c r="GP27" s="10"/>
      <c r="GQ27" s="11">
        <v>6280</v>
      </c>
      <c r="GR27" s="11">
        <v>6540</v>
      </c>
      <c r="GS27" s="11">
        <v>6970</v>
      </c>
      <c r="GT27" s="11">
        <v>7270</v>
      </c>
      <c r="GU27" s="11">
        <v>7270</v>
      </c>
      <c r="GV27" s="33"/>
    </row>
    <row r="28" spans="1:204" s="7" customFormat="1" ht="15" customHeight="1">
      <c r="A28" s="278" t="s">
        <v>938</v>
      </c>
      <c r="B28" s="278"/>
      <c r="C28" s="278"/>
      <c r="D28" s="98" t="s">
        <v>0</v>
      </c>
      <c r="E28" s="169">
        <v>8671</v>
      </c>
      <c r="F28" s="169">
        <v>8947</v>
      </c>
      <c r="G28" s="169">
        <v>9395.5</v>
      </c>
      <c r="H28" s="169">
        <v>9740.5</v>
      </c>
      <c r="I28" s="169">
        <v>9740.5</v>
      </c>
      <c r="GJ28" s="11">
        <f t="shared" si="4"/>
        <v>7390</v>
      </c>
      <c r="GK28" s="11">
        <f t="shared" si="0"/>
        <v>7630</v>
      </c>
      <c r="GL28" s="11">
        <f t="shared" si="1"/>
        <v>8010</v>
      </c>
      <c r="GM28" s="11">
        <f t="shared" si="2"/>
        <v>8300</v>
      </c>
      <c r="GN28" s="11">
        <f t="shared" si="3"/>
        <v>8300</v>
      </c>
      <c r="GO28" s="33"/>
      <c r="GP28" s="10"/>
      <c r="GQ28" s="11">
        <v>7040</v>
      </c>
      <c r="GR28" s="11">
        <v>7270</v>
      </c>
      <c r="GS28" s="11">
        <v>7630</v>
      </c>
      <c r="GT28" s="11">
        <v>7900</v>
      </c>
      <c r="GU28" s="11">
        <v>7900</v>
      </c>
      <c r="GV28" s="33"/>
    </row>
    <row r="29" spans="1:204" s="7" customFormat="1" ht="15" customHeight="1">
      <c r="A29" s="278" t="s">
        <v>940</v>
      </c>
      <c r="B29" s="278"/>
      <c r="C29" s="161"/>
      <c r="D29" s="98" t="s">
        <v>0</v>
      </c>
      <c r="E29" s="169">
        <v>24471.999999999996</v>
      </c>
      <c r="F29" s="169">
        <v>24471.999999999996</v>
      </c>
      <c r="G29" s="169">
        <v>24471.999999999996</v>
      </c>
      <c r="H29" s="169">
        <v>24471.999999999996</v>
      </c>
      <c r="I29" s="169">
        <v>24471.999999999996</v>
      </c>
      <c r="GJ29" s="11">
        <f t="shared" si="4"/>
        <v>20860</v>
      </c>
      <c r="GK29" s="11">
        <f t="shared" si="0"/>
        <v>20860</v>
      </c>
      <c r="GL29" s="11">
        <f t="shared" si="1"/>
        <v>20860</v>
      </c>
      <c r="GM29" s="11">
        <f t="shared" si="2"/>
        <v>20860</v>
      </c>
      <c r="GN29" s="11">
        <f t="shared" si="3"/>
        <v>20860</v>
      </c>
      <c r="GO29" s="33"/>
      <c r="GP29" s="10"/>
      <c r="GQ29" s="11">
        <v>19870</v>
      </c>
      <c r="GR29" s="11">
        <v>19870</v>
      </c>
      <c r="GS29" s="11">
        <v>19870</v>
      </c>
      <c r="GT29" s="11">
        <v>19870</v>
      </c>
      <c r="GU29" s="11">
        <v>19870</v>
      </c>
      <c r="GV29" s="33"/>
    </row>
    <row r="30" spans="1:204" s="7" customFormat="1" ht="15" customHeight="1">
      <c r="A30" s="278" t="s">
        <v>941</v>
      </c>
      <c r="B30" s="278"/>
      <c r="C30" s="278"/>
      <c r="D30" s="98" t="s">
        <v>0</v>
      </c>
      <c r="E30" s="169">
        <v>23827.999999999996</v>
      </c>
      <c r="F30" s="169">
        <v>23827.999999999996</v>
      </c>
      <c r="G30" s="169">
        <v>23827.999999999996</v>
      </c>
      <c r="H30" s="169">
        <v>23827.999999999996</v>
      </c>
      <c r="I30" s="169">
        <v>23827.999999999996</v>
      </c>
      <c r="GJ30" s="11">
        <f t="shared" si="4"/>
        <v>20310</v>
      </c>
      <c r="GK30" s="11">
        <f t="shared" si="0"/>
        <v>20310</v>
      </c>
      <c r="GL30" s="11">
        <f t="shared" si="1"/>
        <v>20310</v>
      </c>
      <c r="GM30" s="11">
        <f t="shared" si="2"/>
        <v>20310</v>
      </c>
      <c r="GN30" s="11">
        <f t="shared" si="3"/>
        <v>20310</v>
      </c>
      <c r="GO30" s="33"/>
      <c r="GP30" s="10"/>
      <c r="GQ30" s="11">
        <v>19340</v>
      </c>
      <c r="GR30" s="11">
        <v>19340</v>
      </c>
      <c r="GS30" s="11">
        <v>19340</v>
      </c>
      <c r="GT30" s="11">
        <v>19340</v>
      </c>
      <c r="GU30" s="11">
        <v>19340</v>
      </c>
      <c r="GV30" s="33"/>
    </row>
    <row r="31" spans="1:204" ht="20.25" customHeight="1">
      <c r="A31" s="277" t="s">
        <v>832</v>
      </c>
      <c r="B31" s="277"/>
      <c r="C31" s="277"/>
      <c r="D31" s="277"/>
      <c r="E31" s="277"/>
      <c r="F31" s="277"/>
      <c r="G31" s="277"/>
      <c r="H31" s="277"/>
      <c r="I31" s="277"/>
      <c r="GJ31" s="11" t="e">
        <f t="shared" si="4"/>
        <v>#VALUE!</v>
      </c>
      <c r="GK31" s="11" t="e">
        <f t="shared" si="0"/>
        <v>#VALUE!</v>
      </c>
      <c r="GL31" s="11" t="e">
        <f t="shared" si="1"/>
        <v>#VALUE!</v>
      </c>
      <c r="GM31" s="11" t="e">
        <f t="shared" si="2"/>
        <v>#VALUE!</v>
      </c>
      <c r="GN31" s="11" t="e">
        <f t="shared" si="3"/>
        <v>#VALUE!</v>
      </c>
      <c r="GO31" s="32"/>
      <c r="GP31" s="2"/>
      <c r="GQ31" s="1" t="s">
        <v>4</v>
      </c>
      <c r="GR31" s="1" t="s">
        <v>5</v>
      </c>
      <c r="GS31" s="1" t="s">
        <v>6</v>
      </c>
      <c r="GT31" s="1" t="s">
        <v>7</v>
      </c>
      <c r="GU31" s="1" t="s">
        <v>8</v>
      </c>
      <c r="GV31" s="32"/>
    </row>
    <row r="32" spans="1:204" ht="18.75" customHeight="1">
      <c r="A32" s="283" t="s">
        <v>105</v>
      </c>
      <c r="B32" s="283"/>
      <c r="C32" s="283"/>
      <c r="D32" s="167" t="s">
        <v>106</v>
      </c>
      <c r="E32" s="167" t="s">
        <v>107</v>
      </c>
      <c r="F32" s="167" t="s">
        <v>108</v>
      </c>
      <c r="G32" s="167" t="s">
        <v>109</v>
      </c>
      <c r="H32" s="167" t="s">
        <v>110</v>
      </c>
      <c r="I32" s="167" t="s">
        <v>111</v>
      </c>
      <c r="GJ32" s="11"/>
      <c r="GK32" s="11"/>
      <c r="GL32" s="11"/>
      <c r="GM32" s="11"/>
      <c r="GN32" s="11"/>
      <c r="GO32" s="32"/>
      <c r="GP32" s="2"/>
      <c r="GQ32" s="1"/>
      <c r="GR32" s="1"/>
      <c r="GS32" s="1"/>
      <c r="GT32" s="1"/>
      <c r="GU32" s="1"/>
      <c r="GV32" s="32"/>
    </row>
    <row r="33" spans="1:204" s="7" customFormat="1" ht="15" customHeight="1">
      <c r="A33" s="278" t="s">
        <v>64</v>
      </c>
      <c r="B33" s="278"/>
      <c r="C33" s="278"/>
      <c r="D33" s="98" t="s">
        <v>0</v>
      </c>
      <c r="E33" s="169">
        <v>7118.499999999999</v>
      </c>
      <c r="F33" s="169">
        <v>7405.999999999999</v>
      </c>
      <c r="G33" s="169">
        <v>7842.999999999999</v>
      </c>
      <c r="H33" s="169">
        <v>8176.499999999999</v>
      </c>
      <c r="I33" s="169">
        <v>8176.499999999999</v>
      </c>
      <c r="GJ33" s="11">
        <f t="shared" si="4"/>
        <v>6070</v>
      </c>
      <c r="GK33" s="11">
        <f t="shared" si="0"/>
        <v>6310</v>
      </c>
      <c r="GL33" s="11">
        <f t="shared" si="1"/>
        <v>6690</v>
      </c>
      <c r="GM33" s="11">
        <f t="shared" si="2"/>
        <v>6970</v>
      </c>
      <c r="GN33" s="11">
        <f t="shared" si="3"/>
        <v>6970</v>
      </c>
      <c r="GO33" s="37"/>
      <c r="GP33" s="10"/>
      <c r="GQ33" s="11">
        <v>5780</v>
      </c>
      <c r="GR33" s="11">
        <v>6010</v>
      </c>
      <c r="GS33" s="11">
        <v>6370</v>
      </c>
      <c r="GT33" s="11">
        <v>6640</v>
      </c>
      <c r="GU33" s="11">
        <v>6640</v>
      </c>
      <c r="GV33" s="37"/>
    </row>
    <row r="34" spans="1:204" s="7" customFormat="1" ht="15" customHeight="1">
      <c r="A34" s="278" t="s">
        <v>62</v>
      </c>
      <c r="B34" s="278"/>
      <c r="C34" s="278"/>
      <c r="D34" s="98" t="s">
        <v>0</v>
      </c>
      <c r="E34" s="169">
        <v>8187.999999999999</v>
      </c>
      <c r="F34" s="169">
        <v>8521.5</v>
      </c>
      <c r="G34" s="169">
        <v>9027.5</v>
      </c>
      <c r="H34" s="169">
        <v>9395.5</v>
      </c>
      <c r="I34" s="169">
        <v>9395.5</v>
      </c>
      <c r="GJ34" s="11">
        <f t="shared" si="4"/>
        <v>6980</v>
      </c>
      <c r="GK34" s="11">
        <f t="shared" si="0"/>
        <v>7260</v>
      </c>
      <c r="GL34" s="11">
        <f t="shared" si="1"/>
        <v>7700</v>
      </c>
      <c r="GM34" s="11">
        <f t="shared" si="2"/>
        <v>8010</v>
      </c>
      <c r="GN34" s="11">
        <f t="shared" si="3"/>
        <v>8010</v>
      </c>
      <c r="GO34" s="37"/>
      <c r="GP34" s="10"/>
      <c r="GQ34" s="11">
        <v>6650</v>
      </c>
      <c r="GR34" s="11">
        <v>6910</v>
      </c>
      <c r="GS34" s="11">
        <v>7330</v>
      </c>
      <c r="GT34" s="11">
        <v>7630</v>
      </c>
      <c r="GU34" s="11">
        <v>7630</v>
      </c>
      <c r="GV34" s="37"/>
    </row>
    <row r="35" spans="1:204" s="7" customFormat="1" ht="15" customHeight="1">
      <c r="A35" s="278" t="s">
        <v>938</v>
      </c>
      <c r="B35" s="278"/>
      <c r="C35" s="278"/>
      <c r="D35" s="98" t="s">
        <v>0</v>
      </c>
      <c r="E35" s="169">
        <v>9050.5</v>
      </c>
      <c r="F35" s="169">
        <v>9338</v>
      </c>
      <c r="G35" s="169">
        <v>9798</v>
      </c>
      <c r="H35" s="169">
        <v>10108.5</v>
      </c>
      <c r="I35" s="169">
        <v>10108.5</v>
      </c>
      <c r="GJ35" s="11">
        <f t="shared" si="4"/>
        <v>7720</v>
      </c>
      <c r="GK35" s="11">
        <f t="shared" si="0"/>
        <v>7960</v>
      </c>
      <c r="GL35" s="11">
        <f t="shared" si="1"/>
        <v>8350</v>
      </c>
      <c r="GM35" s="11">
        <f t="shared" si="2"/>
        <v>8620</v>
      </c>
      <c r="GN35" s="11">
        <f t="shared" si="3"/>
        <v>8620</v>
      </c>
      <c r="GO35" s="33"/>
      <c r="GP35" s="10"/>
      <c r="GQ35" s="11">
        <v>7350</v>
      </c>
      <c r="GR35" s="11">
        <v>7580</v>
      </c>
      <c r="GS35" s="11">
        <v>7950</v>
      </c>
      <c r="GT35" s="11">
        <v>8210</v>
      </c>
      <c r="GU35" s="11">
        <v>8210</v>
      </c>
      <c r="GV35" s="37"/>
    </row>
    <row r="36" spans="1:204" s="7" customFormat="1" ht="15" customHeight="1">
      <c r="A36" s="278" t="s">
        <v>940</v>
      </c>
      <c r="B36" s="278"/>
      <c r="C36" s="161"/>
      <c r="D36" s="98" t="s">
        <v>0</v>
      </c>
      <c r="E36" s="169">
        <v>24851.499999999996</v>
      </c>
      <c r="F36" s="169">
        <v>24851.499999999996</v>
      </c>
      <c r="G36" s="169">
        <v>24851.499999999996</v>
      </c>
      <c r="H36" s="169">
        <v>24851.499999999996</v>
      </c>
      <c r="I36" s="169">
        <v>24851.499999999996</v>
      </c>
      <c r="GJ36" s="11">
        <f t="shared" si="4"/>
        <v>21190</v>
      </c>
      <c r="GK36" s="11">
        <f t="shared" si="0"/>
        <v>21190</v>
      </c>
      <c r="GL36" s="11">
        <f t="shared" si="1"/>
        <v>21190</v>
      </c>
      <c r="GM36" s="11">
        <f t="shared" si="2"/>
        <v>21190</v>
      </c>
      <c r="GN36" s="11">
        <f t="shared" si="3"/>
        <v>21190</v>
      </c>
      <c r="GO36" s="33"/>
      <c r="GP36" s="10"/>
      <c r="GQ36" s="11">
        <v>20180</v>
      </c>
      <c r="GR36" s="11">
        <v>20180</v>
      </c>
      <c r="GS36" s="11">
        <v>20180</v>
      </c>
      <c r="GT36" s="11">
        <v>20180</v>
      </c>
      <c r="GU36" s="11">
        <v>20180</v>
      </c>
      <c r="GV36" s="37"/>
    </row>
    <row r="37" spans="1:204" s="7" customFormat="1" ht="15" customHeight="1">
      <c r="A37" s="278" t="s">
        <v>941</v>
      </c>
      <c r="B37" s="278"/>
      <c r="C37" s="278"/>
      <c r="D37" s="98" t="s">
        <v>0</v>
      </c>
      <c r="E37" s="169">
        <v>24207.499999999996</v>
      </c>
      <c r="F37" s="169">
        <v>24207.499999999996</v>
      </c>
      <c r="G37" s="169">
        <v>24207.499999999996</v>
      </c>
      <c r="H37" s="169">
        <v>24207.499999999996</v>
      </c>
      <c r="I37" s="169">
        <v>24207.499999999996</v>
      </c>
      <c r="GJ37" s="11">
        <f t="shared" si="4"/>
        <v>20640</v>
      </c>
      <c r="GK37" s="11">
        <f t="shared" si="0"/>
        <v>20640</v>
      </c>
      <c r="GL37" s="11">
        <f t="shared" si="1"/>
        <v>20640</v>
      </c>
      <c r="GM37" s="11">
        <f t="shared" si="2"/>
        <v>20640</v>
      </c>
      <c r="GN37" s="11">
        <f t="shared" si="3"/>
        <v>20640</v>
      </c>
      <c r="GO37" s="37"/>
      <c r="GP37" s="10"/>
      <c r="GQ37" s="11">
        <v>19660</v>
      </c>
      <c r="GR37" s="11">
        <v>19660</v>
      </c>
      <c r="GS37" s="11">
        <v>19660</v>
      </c>
      <c r="GT37" s="11">
        <v>19660</v>
      </c>
      <c r="GU37" s="11">
        <v>19660</v>
      </c>
      <c r="GV37" s="37"/>
    </row>
    <row r="38" spans="1:204" ht="23.25" customHeight="1">
      <c r="A38" s="277" t="s">
        <v>844</v>
      </c>
      <c r="B38" s="277"/>
      <c r="C38" s="277"/>
      <c r="D38" s="277"/>
      <c r="E38" s="277"/>
      <c r="F38" s="277"/>
      <c r="G38" s="277"/>
      <c r="H38" s="277"/>
      <c r="I38" s="277"/>
      <c r="GJ38" s="11" t="e">
        <f t="shared" si="4"/>
        <v>#VALUE!</v>
      </c>
      <c r="GK38" s="11" t="e">
        <f t="shared" si="0"/>
        <v>#VALUE!</v>
      </c>
      <c r="GL38" s="11" t="e">
        <f t="shared" si="1"/>
        <v>#VALUE!</v>
      </c>
      <c r="GM38" s="11" t="e">
        <f t="shared" si="2"/>
        <v>#VALUE!</v>
      </c>
      <c r="GN38" s="11" t="e">
        <f t="shared" si="3"/>
        <v>#VALUE!</v>
      </c>
      <c r="GO38" s="32"/>
      <c r="GP38" s="2"/>
      <c r="GQ38" s="1" t="s">
        <v>4</v>
      </c>
      <c r="GR38" s="1" t="s">
        <v>5</v>
      </c>
      <c r="GS38" s="1" t="s">
        <v>6</v>
      </c>
      <c r="GT38" s="1" t="s">
        <v>7</v>
      </c>
      <c r="GU38" s="1" t="s">
        <v>8</v>
      </c>
      <c r="GV38" s="32"/>
    </row>
    <row r="39" spans="1:204" ht="18.75" customHeight="1">
      <c r="A39" s="283" t="s">
        <v>105</v>
      </c>
      <c r="B39" s="283"/>
      <c r="C39" s="283"/>
      <c r="D39" s="167" t="s">
        <v>106</v>
      </c>
      <c r="E39" s="167" t="s">
        <v>107</v>
      </c>
      <c r="F39" s="167" t="s">
        <v>108</v>
      </c>
      <c r="G39" s="167" t="s">
        <v>109</v>
      </c>
      <c r="H39" s="167" t="s">
        <v>110</v>
      </c>
      <c r="I39" s="167" t="s">
        <v>111</v>
      </c>
      <c r="GJ39" s="11"/>
      <c r="GK39" s="11"/>
      <c r="GL39" s="11"/>
      <c r="GM39" s="11"/>
      <c r="GN39" s="11"/>
      <c r="GO39" s="32"/>
      <c r="GP39" s="2"/>
      <c r="GQ39" s="1"/>
      <c r="GR39" s="1"/>
      <c r="GS39" s="1"/>
      <c r="GT39" s="1"/>
      <c r="GU39" s="1"/>
      <c r="GV39" s="32"/>
    </row>
    <row r="40" spans="1:204" s="7" customFormat="1" ht="15" customHeight="1">
      <c r="A40" s="278" t="s">
        <v>64</v>
      </c>
      <c r="B40" s="278"/>
      <c r="C40" s="278"/>
      <c r="D40" s="98" t="s">
        <v>0</v>
      </c>
      <c r="E40" s="169">
        <v>7497.999999999999</v>
      </c>
      <c r="F40" s="169">
        <v>7785.499999999999</v>
      </c>
      <c r="G40" s="169">
        <v>8234</v>
      </c>
      <c r="H40" s="169">
        <v>8567.5</v>
      </c>
      <c r="I40" s="169">
        <v>8567.5</v>
      </c>
      <c r="GJ40" s="11">
        <f t="shared" si="4"/>
        <v>6390</v>
      </c>
      <c r="GK40" s="11">
        <f t="shared" si="0"/>
        <v>6640</v>
      </c>
      <c r="GL40" s="11">
        <f t="shared" si="1"/>
        <v>7020</v>
      </c>
      <c r="GM40" s="11">
        <f t="shared" si="2"/>
        <v>7300</v>
      </c>
      <c r="GN40" s="11">
        <f t="shared" si="3"/>
        <v>7300</v>
      </c>
      <c r="GO40" s="37"/>
      <c r="GP40" s="10"/>
      <c r="GQ40" s="11">
        <v>6090</v>
      </c>
      <c r="GR40" s="11">
        <v>6320</v>
      </c>
      <c r="GS40" s="11">
        <v>6690</v>
      </c>
      <c r="GT40" s="11">
        <v>6950</v>
      </c>
      <c r="GU40" s="11">
        <v>6950</v>
      </c>
      <c r="GV40" s="37"/>
    </row>
    <row r="41" spans="1:204" s="7" customFormat="1" ht="15" customHeight="1">
      <c r="A41" s="278" t="s">
        <v>62</v>
      </c>
      <c r="B41" s="278"/>
      <c r="C41" s="278"/>
      <c r="D41" s="98" t="s">
        <v>0</v>
      </c>
      <c r="E41" s="169">
        <v>8625</v>
      </c>
      <c r="F41" s="169">
        <v>8947</v>
      </c>
      <c r="G41" s="169">
        <v>9487.5</v>
      </c>
      <c r="H41" s="169">
        <v>9844</v>
      </c>
      <c r="I41" s="169">
        <v>9844</v>
      </c>
      <c r="GJ41" s="11">
        <f t="shared" si="4"/>
        <v>7350</v>
      </c>
      <c r="GK41" s="11">
        <f t="shared" si="0"/>
        <v>7630</v>
      </c>
      <c r="GL41" s="11">
        <f t="shared" si="1"/>
        <v>8090</v>
      </c>
      <c r="GM41" s="11">
        <f t="shared" si="2"/>
        <v>8390</v>
      </c>
      <c r="GN41" s="11">
        <f t="shared" si="3"/>
        <v>8390</v>
      </c>
      <c r="GO41" s="37"/>
      <c r="GP41" s="10"/>
      <c r="GQ41" s="11">
        <v>7000</v>
      </c>
      <c r="GR41" s="11">
        <v>7270</v>
      </c>
      <c r="GS41" s="11">
        <v>7700</v>
      </c>
      <c r="GT41" s="11">
        <v>7990</v>
      </c>
      <c r="GU41" s="11">
        <v>7990</v>
      </c>
      <c r="GV41" s="37"/>
    </row>
    <row r="42" spans="1:204" s="7" customFormat="1" ht="15" customHeight="1">
      <c r="A42" s="278" t="s">
        <v>938</v>
      </c>
      <c r="B42" s="278"/>
      <c r="C42" s="278"/>
      <c r="D42" s="98" t="s">
        <v>0</v>
      </c>
      <c r="E42" s="169">
        <v>9441.5</v>
      </c>
      <c r="F42" s="169">
        <v>9740.5</v>
      </c>
      <c r="G42" s="169">
        <v>10166</v>
      </c>
      <c r="H42" s="169">
        <v>10511</v>
      </c>
      <c r="I42" s="169">
        <v>10511</v>
      </c>
      <c r="GJ42" s="11">
        <f t="shared" si="4"/>
        <v>8050</v>
      </c>
      <c r="GK42" s="11">
        <f t="shared" si="0"/>
        <v>8300</v>
      </c>
      <c r="GL42" s="11">
        <f t="shared" si="1"/>
        <v>8670</v>
      </c>
      <c r="GM42" s="11">
        <f t="shared" si="2"/>
        <v>8960</v>
      </c>
      <c r="GN42" s="11">
        <f t="shared" si="3"/>
        <v>8960</v>
      </c>
      <c r="GO42" s="33"/>
      <c r="GP42" s="10"/>
      <c r="GQ42" s="11">
        <v>7670</v>
      </c>
      <c r="GR42" s="11">
        <v>7900</v>
      </c>
      <c r="GS42" s="11">
        <v>8260</v>
      </c>
      <c r="GT42" s="11">
        <v>8530</v>
      </c>
      <c r="GU42" s="11">
        <v>8530</v>
      </c>
      <c r="GV42" s="37"/>
    </row>
    <row r="43" spans="1:204" s="7" customFormat="1" ht="15" customHeight="1">
      <c r="A43" s="278" t="s">
        <v>940</v>
      </c>
      <c r="B43" s="278"/>
      <c r="C43" s="161"/>
      <c r="D43" s="98" t="s">
        <v>0</v>
      </c>
      <c r="E43" s="169">
        <v>25253.999999999996</v>
      </c>
      <c r="F43" s="169">
        <v>25253.999999999996</v>
      </c>
      <c r="G43" s="169">
        <v>25253.999999999996</v>
      </c>
      <c r="H43" s="169">
        <v>25253.999999999996</v>
      </c>
      <c r="I43" s="169">
        <v>25253.999999999996</v>
      </c>
      <c r="GJ43" s="11">
        <f t="shared" si="4"/>
        <v>21530</v>
      </c>
      <c r="GK43" s="11">
        <f t="shared" si="0"/>
        <v>21530</v>
      </c>
      <c r="GL43" s="11">
        <f t="shared" si="1"/>
        <v>21530</v>
      </c>
      <c r="GM43" s="11">
        <f t="shared" si="2"/>
        <v>21530</v>
      </c>
      <c r="GN43" s="11">
        <f t="shared" si="3"/>
        <v>21530</v>
      </c>
      <c r="GO43" s="33"/>
      <c r="GP43" s="10"/>
      <c r="GQ43" s="11">
        <v>20500</v>
      </c>
      <c r="GR43" s="11">
        <v>20500</v>
      </c>
      <c r="GS43" s="11">
        <v>20500</v>
      </c>
      <c r="GT43" s="11">
        <v>20500</v>
      </c>
      <c r="GU43" s="11">
        <v>20500</v>
      </c>
      <c r="GV43" s="37"/>
    </row>
    <row r="44" spans="1:204" s="7" customFormat="1" ht="15" customHeight="1">
      <c r="A44" s="278" t="s">
        <v>941</v>
      </c>
      <c r="B44" s="278"/>
      <c r="C44" s="278"/>
      <c r="D44" s="98" t="s">
        <v>0</v>
      </c>
      <c r="E44" s="169">
        <v>24598.499999999996</v>
      </c>
      <c r="F44" s="169">
        <v>24598.499999999996</v>
      </c>
      <c r="G44" s="169">
        <v>24598.499999999996</v>
      </c>
      <c r="H44" s="169">
        <v>24598.499999999996</v>
      </c>
      <c r="I44" s="169">
        <v>24598.499999999996</v>
      </c>
      <c r="GJ44" s="11">
        <f t="shared" si="4"/>
        <v>20970</v>
      </c>
      <c r="GK44" s="11">
        <f t="shared" si="0"/>
        <v>20970</v>
      </c>
      <c r="GL44" s="11">
        <f t="shared" si="1"/>
        <v>20970</v>
      </c>
      <c r="GM44" s="11">
        <f t="shared" si="2"/>
        <v>20970</v>
      </c>
      <c r="GN44" s="11">
        <f t="shared" si="3"/>
        <v>20970</v>
      </c>
      <c r="GO44" s="37"/>
      <c r="GP44" s="10"/>
      <c r="GQ44" s="11">
        <v>19970</v>
      </c>
      <c r="GR44" s="11">
        <v>19970</v>
      </c>
      <c r="GS44" s="11">
        <v>19970</v>
      </c>
      <c r="GT44" s="11">
        <v>19970</v>
      </c>
      <c r="GU44" s="11">
        <v>19970</v>
      </c>
      <c r="GV44" s="37"/>
    </row>
    <row r="45" spans="1:204" ht="26.25" customHeight="1">
      <c r="A45" s="277" t="s">
        <v>833</v>
      </c>
      <c r="B45" s="277"/>
      <c r="C45" s="277"/>
      <c r="D45" s="277"/>
      <c r="E45" s="277"/>
      <c r="F45" s="277"/>
      <c r="G45" s="277"/>
      <c r="H45" s="277"/>
      <c r="I45" s="277"/>
      <c r="GJ45" s="11" t="e">
        <f t="shared" si="4"/>
        <v>#VALUE!</v>
      </c>
      <c r="GK45" s="11" t="e">
        <f t="shared" si="0"/>
        <v>#VALUE!</v>
      </c>
      <c r="GL45" s="11" t="e">
        <f t="shared" si="1"/>
        <v>#VALUE!</v>
      </c>
      <c r="GM45" s="11" t="e">
        <f t="shared" si="2"/>
        <v>#VALUE!</v>
      </c>
      <c r="GN45" s="11" t="e">
        <f t="shared" si="3"/>
        <v>#VALUE!</v>
      </c>
      <c r="GO45" s="32"/>
      <c r="GP45" s="2"/>
      <c r="GQ45" s="1" t="s">
        <v>4</v>
      </c>
      <c r="GR45" s="1" t="s">
        <v>5</v>
      </c>
      <c r="GS45" s="1" t="s">
        <v>6</v>
      </c>
      <c r="GT45" s="1" t="s">
        <v>7</v>
      </c>
      <c r="GU45" s="1" t="s">
        <v>8</v>
      </c>
      <c r="GV45" s="32"/>
    </row>
    <row r="46" spans="1:204" ht="18.75" customHeight="1">
      <c r="A46" s="283" t="s">
        <v>105</v>
      </c>
      <c r="B46" s="283"/>
      <c r="C46" s="283"/>
      <c r="D46" s="167" t="s">
        <v>106</v>
      </c>
      <c r="E46" s="167" t="s">
        <v>107</v>
      </c>
      <c r="F46" s="167" t="s">
        <v>108</v>
      </c>
      <c r="G46" s="167" t="s">
        <v>109</v>
      </c>
      <c r="H46" s="167" t="s">
        <v>110</v>
      </c>
      <c r="I46" s="167" t="s">
        <v>111</v>
      </c>
      <c r="GJ46" s="11"/>
      <c r="GK46" s="11"/>
      <c r="GL46" s="11"/>
      <c r="GM46" s="11"/>
      <c r="GN46" s="11"/>
      <c r="GO46" s="32"/>
      <c r="GP46" s="2"/>
      <c r="GQ46" s="1"/>
      <c r="GR46" s="1"/>
      <c r="GS46" s="1"/>
      <c r="GT46" s="1"/>
      <c r="GU46" s="1"/>
      <c r="GV46" s="32"/>
    </row>
    <row r="47" spans="1:204" s="7" customFormat="1" ht="15" customHeight="1">
      <c r="A47" s="278" t="s">
        <v>64</v>
      </c>
      <c r="B47" s="310"/>
      <c r="C47" s="310"/>
      <c r="D47" s="98" t="s">
        <v>0</v>
      </c>
      <c r="E47" s="169">
        <v>7382.999999999999</v>
      </c>
      <c r="F47" s="169">
        <v>7658.999999999999</v>
      </c>
      <c r="G47" s="169">
        <v>8107.499999999999</v>
      </c>
      <c r="H47" s="169">
        <v>8429.5</v>
      </c>
      <c r="I47" s="169">
        <v>8429.5</v>
      </c>
      <c r="GJ47" s="11">
        <f t="shared" si="4"/>
        <v>6290</v>
      </c>
      <c r="GK47" s="11">
        <f t="shared" si="0"/>
        <v>6530</v>
      </c>
      <c r="GL47" s="11">
        <f t="shared" si="1"/>
        <v>6910</v>
      </c>
      <c r="GM47" s="11">
        <f t="shared" si="2"/>
        <v>7190</v>
      </c>
      <c r="GN47" s="11">
        <f t="shared" si="3"/>
        <v>7190</v>
      </c>
      <c r="GO47" s="33"/>
      <c r="GP47" s="10"/>
      <c r="GQ47" s="11">
        <v>5990</v>
      </c>
      <c r="GR47" s="11">
        <v>6220</v>
      </c>
      <c r="GS47" s="11">
        <v>6580</v>
      </c>
      <c r="GT47" s="11">
        <v>6850</v>
      </c>
      <c r="GU47" s="11">
        <v>6850</v>
      </c>
      <c r="GV47" s="33"/>
    </row>
    <row r="48" spans="1:204" s="7" customFormat="1" ht="15" customHeight="1">
      <c r="A48" s="278" t="s">
        <v>62</v>
      </c>
      <c r="B48" s="278"/>
      <c r="C48" s="278"/>
      <c r="D48" s="98" t="s">
        <v>0</v>
      </c>
      <c r="E48" s="169">
        <v>8475.5</v>
      </c>
      <c r="F48" s="169">
        <v>8809</v>
      </c>
      <c r="G48" s="169">
        <v>9326.5</v>
      </c>
      <c r="H48" s="169">
        <v>9706</v>
      </c>
      <c r="I48" s="169">
        <v>9706</v>
      </c>
      <c r="GJ48" s="11">
        <f t="shared" si="4"/>
        <v>7230</v>
      </c>
      <c r="GK48" s="11">
        <f t="shared" si="0"/>
        <v>7510</v>
      </c>
      <c r="GL48" s="11">
        <f t="shared" si="1"/>
        <v>7950</v>
      </c>
      <c r="GM48" s="11">
        <f t="shared" si="2"/>
        <v>8270</v>
      </c>
      <c r="GN48" s="11">
        <f t="shared" si="3"/>
        <v>8270</v>
      </c>
      <c r="GO48" s="33"/>
      <c r="GP48" s="10"/>
      <c r="GQ48" s="11">
        <v>6890</v>
      </c>
      <c r="GR48" s="11">
        <v>7150</v>
      </c>
      <c r="GS48" s="11">
        <v>7570</v>
      </c>
      <c r="GT48" s="11">
        <v>7880</v>
      </c>
      <c r="GU48" s="11">
        <v>7880</v>
      </c>
      <c r="GV48" s="33"/>
    </row>
    <row r="49" spans="1:204" s="7" customFormat="1" ht="15" customHeight="1">
      <c r="A49" s="278" t="s">
        <v>938</v>
      </c>
      <c r="B49" s="278"/>
      <c r="C49" s="278"/>
      <c r="D49" s="98" t="s">
        <v>0</v>
      </c>
      <c r="E49" s="169">
        <v>9315</v>
      </c>
      <c r="F49" s="169">
        <v>9591</v>
      </c>
      <c r="G49" s="169">
        <v>10051</v>
      </c>
      <c r="H49" s="169">
        <v>10373</v>
      </c>
      <c r="I49" s="169">
        <v>10373</v>
      </c>
      <c r="GJ49" s="11">
        <f t="shared" si="4"/>
        <v>7940</v>
      </c>
      <c r="GK49" s="11">
        <f t="shared" si="0"/>
        <v>8180</v>
      </c>
      <c r="GL49" s="11">
        <f t="shared" si="1"/>
        <v>8570</v>
      </c>
      <c r="GM49" s="11">
        <f t="shared" si="2"/>
        <v>8840</v>
      </c>
      <c r="GN49" s="11">
        <f t="shared" si="3"/>
        <v>8840</v>
      </c>
      <c r="GO49" s="33"/>
      <c r="GP49" s="10"/>
      <c r="GQ49" s="11">
        <v>7560</v>
      </c>
      <c r="GR49" s="11">
        <v>7790</v>
      </c>
      <c r="GS49" s="11">
        <v>8160</v>
      </c>
      <c r="GT49" s="11">
        <v>8420</v>
      </c>
      <c r="GU49" s="11">
        <v>8420</v>
      </c>
      <c r="GV49" s="33"/>
    </row>
    <row r="50" spans="1:204" s="7" customFormat="1" ht="15" customHeight="1">
      <c r="A50" s="278" t="s">
        <v>940</v>
      </c>
      <c r="B50" s="278"/>
      <c r="C50" s="161"/>
      <c r="D50" s="98" t="s">
        <v>0</v>
      </c>
      <c r="E50" s="169">
        <v>25115.999999999996</v>
      </c>
      <c r="F50" s="169">
        <v>25115.999999999996</v>
      </c>
      <c r="G50" s="169">
        <v>25115.999999999996</v>
      </c>
      <c r="H50" s="169">
        <v>25115.999999999996</v>
      </c>
      <c r="I50" s="169">
        <v>25115.999999999996</v>
      </c>
      <c r="GJ50" s="11">
        <f t="shared" si="4"/>
        <v>21410</v>
      </c>
      <c r="GK50" s="11">
        <f t="shared" si="0"/>
        <v>21410</v>
      </c>
      <c r="GL50" s="11">
        <f t="shared" si="1"/>
        <v>21410</v>
      </c>
      <c r="GM50" s="11">
        <f t="shared" si="2"/>
        <v>21410</v>
      </c>
      <c r="GN50" s="11">
        <f t="shared" si="3"/>
        <v>21410</v>
      </c>
      <c r="GO50" s="33"/>
      <c r="GP50" s="10"/>
      <c r="GQ50" s="11">
        <v>20390</v>
      </c>
      <c r="GR50" s="11">
        <v>20390</v>
      </c>
      <c r="GS50" s="11">
        <v>20390</v>
      </c>
      <c r="GT50" s="11">
        <v>20390</v>
      </c>
      <c r="GU50" s="11">
        <v>20390</v>
      </c>
      <c r="GV50" s="33"/>
    </row>
    <row r="51" spans="1:204" s="7" customFormat="1" ht="15" customHeight="1">
      <c r="A51" s="278" t="s">
        <v>941</v>
      </c>
      <c r="B51" s="278"/>
      <c r="C51" s="278"/>
      <c r="D51" s="98" t="s">
        <v>0</v>
      </c>
      <c r="E51" s="169">
        <v>24471.999999999996</v>
      </c>
      <c r="F51" s="169">
        <v>24471.999999999996</v>
      </c>
      <c r="G51" s="169">
        <v>24471.999999999996</v>
      </c>
      <c r="H51" s="169">
        <v>24471.999999999996</v>
      </c>
      <c r="I51" s="169">
        <v>24471.999999999996</v>
      </c>
      <c r="GJ51" s="11">
        <f t="shared" si="4"/>
        <v>20860</v>
      </c>
      <c r="GK51" s="11">
        <f t="shared" si="0"/>
        <v>20860</v>
      </c>
      <c r="GL51" s="11">
        <f t="shared" si="1"/>
        <v>20860</v>
      </c>
      <c r="GM51" s="11">
        <f t="shared" si="2"/>
        <v>20860</v>
      </c>
      <c r="GN51" s="11">
        <f t="shared" si="3"/>
        <v>20860</v>
      </c>
      <c r="GO51" s="33"/>
      <c r="GP51" s="10"/>
      <c r="GQ51" s="11">
        <v>19870</v>
      </c>
      <c r="GR51" s="11">
        <v>19870</v>
      </c>
      <c r="GS51" s="11">
        <v>19870</v>
      </c>
      <c r="GT51" s="11">
        <v>19870</v>
      </c>
      <c r="GU51" s="11">
        <v>19870</v>
      </c>
      <c r="GV51" s="33"/>
    </row>
    <row r="52" spans="1:204" ht="24.75" customHeight="1">
      <c r="A52" s="277" t="s">
        <v>813</v>
      </c>
      <c r="B52" s="277"/>
      <c r="C52" s="277"/>
      <c r="D52" s="277"/>
      <c r="E52" s="277"/>
      <c r="F52" s="277"/>
      <c r="G52" s="277"/>
      <c r="H52" s="277"/>
      <c r="I52" s="277"/>
      <c r="GJ52" s="11" t="e">
        <f t="shared" si="4"/>
        <v>#VALUE!</v>
      </c>
      <c r="GK52" s="11" t="e">
        <f t="shared" si="0"/>
        <v>#VALUE!</v>
      </c>
      <c r="GL52" s="11" t="e">
        <f t="shared" si="1"/>
        <v>#VALUE!</v>
      </c>
      <c r="GM52" s="11" t="e">
        <f t="shared" si="2"/>
        <v>#VALUE!</v>
      </c>
      <c r="GN52" s="11" t="e">
        <f t="shared" si="3"/>
        <v>#VALUE!</v>
      </c>
      <c r="GO52" s="32"/>
      <c r="GP52" s="2"/>
      <c r="GQ52" s="1" t="s">
        <v>4</v>
      </c>
      <c r="GR52" s="1" t="s">
        <v>5</v>
      </c>
      <c r="GS52" s="1" t="s">
        <v>6</v>
      </c>
      <c r="GT52" s="1" t="s">
        <v>7</v>
      </c>
      <c r="GU52" s="1" t="s">
        <v>8</v>
      </c>
      <c r="GV52" s="32"/>
    </row>
    <row r="53" spans="1:204" ht="18.75" customHeight="1">
      <c r="A53" s="283" t="s">
        <v>105</v>
      </c>
      <c r="B53" s="283"/>
      <c r="C53" s="283"/>
      <c r="D53" s="167" t="s">
        <v>106</v>
      </c>
      <c r="E53" s="167" t="s">
        <v>107</v>
      </c>
      <c r="F53" s="167" t="s">
        <v>108</v>
      </c>
      <c r="G53" s="167" t="s">
        <v>109</v>
      </c>
      <c r="H53" s="167" t="s">
        <v>110</v>
      </c>
      <c r="I53" s="167" t="s">
        <v>111</v>
      </c>
      <c r="GJ53" s="11"/>
      <c r="GK53" s="11"/>
      <c r="GL53" s="11"/>
      <c r="GM53" s="11"/>
      <c r="GN53" s="11"/>
      <c r="GO53" s="32"/>
      <c r="GP53" s="2"/>
      <c r="GQ53" s="1"/>
      <c r="GR53" s="1"/>
      <c r="GS53" s="1"/>
      <c r="GT53" s="1"/>
      <c r="GU53" s="1"/>
      <c r="GV53" s="32"/>
    </row>
    <row r="54" spans="1:204" s="7" customFormat="1" ht="15" customHeight="1">
      <c r="A54" s="278" t="s">
        <v>64</v>
      </c>
      <c r="B54" s="310"/>
      <c r="C54" s="310"/>
      <c r="D54" s="98" t="s">
        <v>0</v>
      </c>
      <c r="E54" s="169">
        <v>6865.499999999999</v>
      </c>
      <c r="F54" s="169">
        <v>7141.499999999999</v>
      </c>
      <c r="G54" s="169">
        <v>7589.999999999999</v>
      </c>
      <c r="H54" s="169">
        <v>7923.499999999999</v>
      </c>
      <c r="I54" s="169">
        <v>7923.499999999999</v>
      </c>
      <c r="GJ54" s="11">
        <f t="shared" si="4"/>
        <v>5850</v>
      </c>
      <c r="GK54" s="11">
        <f t="shared" si="0"/>
        <v>6090</v>
      </c>
      <c r="GL54" s="11">
        <f t="shared" si="1"/>
        <v>6470</v>
      </c>
      <c r="GM54" s="11">
        <f t="shared" si="2"/>
        <v>6750</v>
      </c>
      <c r="GN54" s="11">
        <f t="shared" si="3"/>
        <v>6750</v>
      </c>
      <c r="GO54" s="36"/>
      <c r="GP54" s="10"/>
      <c r="GQ54" s="11">
        <v>5570</v>
      </c>
      <c r="GR54" s="11">
        <v>5800</v>
      </c>
      <c r="GS54" s="11">
        <v>6160</v>
      </c>
      <c r="GT54" s="11">
        <v>6430</v>
      </c>
      <c r="GU54" s="11">
        <v>6430</v>
      </c>
      <c r="GV54" s="36"/>
    </row>
    <row r="55" spans="1:204" s="7" customFormat="1" ht="15" customHeight="1">
      <c r="A55" s="278" t="s">
        <v>62</v>
      </c>
      <c r="B55" s="278"/>
      <c r="C55" s="278"/>
      <c r="D55" s="98" t="s">
        <v>0</v>
      </c>
      <c r="E55" s="169">
        <v>7888.999999999999</v>
      </c>
      <c r="F55" s="169">
        <v>8211</v>
      </c>
      <c r="G55" s="169">
        <v>8728.5</v>
      </c>
      <c r="H55" s="169">
        <v>9108</v>
      </c>
      <c r="I55" s="169">
        <v>9108</v>
      </c>
      <c r="GJ55" s="11">
        <f t="shared" si="4"/>
        <v>6730</v>
      </c>
      <c r="GK55" s="11">
        <f t="shared" si="0"/>
        <v>7000</v>
      </c>
      <c r="GL55" s="11">
        <f t="shared" si="1"/>
        <v>7440</v>
      </c>
      <c r="GM55" s="11">
        <f t="shared" si="2"/>
        <v>7760</v>
      </c>
      <c r="GN55" s="11">
        <f t="shared" si="3"/>
        <v>7760</v>
      </c>
      <c r="GO55" s="36"/>
      <c r="GP55" s="10"/>
      <c r="GQ55" s="11">
        <v>6410</v>
      </c>
      <c r="GR55" s="11">
        <v>6670</v>
      </c>
      <c r="GS55" s="11">
        <v>7090</v>
      </c>
      <c r="GT55" s="11">
        <v>7390</v>
      </c>
      <c r="GU55" s="11">
        <v>7390</v>
      </c>
      <c r="GV55" s="36"/>
    </row>
    <row r="56" spans="1:204" s="7" customFormat="1" ht="15" customHeight="1">
      <c r="A56" s="284" t="s">
        <v>938</v>
      </c>
      <c r="B56" s="284"/>
      <c r="C56" s="284"/>
      <c r="D56" s="98" t="s">
        <v>0</v>
      </c>
      <c r="E56" s="169">
        <v>8797.5</v>
      </c>
      <c r="F56" s="169">
        <v>9073.5</v>
      </c>
      <c r="G56" s="169">
        <v>9533.5</v>
      </c>
      <c r="H56" s="169">
        <v>9855.5</v>
      </c>
      <c r="I56" s="169">
        <v>9855.5</v>
      </c>
      <c r="GJ56" s="11">
        <f t="shared" si="4"/>
        <v>7500</v>
      </c>
      <c r="GK56" s="11">
        <f t="shared" si="0"/>
        <v>7740</v>
      </c>
      <c r="GL56" s="11">
        <f t="shared" si="1"/>
        <v>8130</v>
      </c>
      <c r="GM56" s="11">
        <f t="shared" si="2"/>
        <v>8400</v>
      </c>
      <c r="GN56" s="11">
        <f t="shared" si="3"/>
        <v>8400</v>
      </c>
      <c r="GO56" s="36"/>
      <c r="GP56" s="10"/>
      <c r="GQ56" s="11">
        <v>7140</v>
      </c>
      <c r="GR56" s="11">
        <v>7370</v>
      </c>
      <c r="GS56" s="11">
        <v>7740</v>
      </c>
      <c r="GT56" s="11">
        <v>8000</v>
      </c>
      <c r="GU56" s="11">
        <v>8000</v>
      </c>
      <c r="GV56" s="36"/>
    </row>
    <row r="57" spans="1:204" s="7" customFormat="1" ht="15" customHeight="1">
      <c r="A57" s="278" t="s">
        <v>940</v>
      </c>
      <c r="B57" s="278"/>
      <c r="C57" s="161"/>
      <c r="D57" s="98" t="s">
        <v>0</v>
      </c>
      <c r="E57" s="169">
        <v>24598.499999999996</v>
      </c>
      <c r="F57" s="169">
        <v>24598.499999999996</v>
      </c>
      <c r="G57" s="169">
        <v>24598.499999999996</v>
      </c>
      <c r="H57" s="169">
        <v>24598.499999999996</v>
      </c>
      <c r="I57" s="169">
        <v>24598.499999999996</v>
      </c>
      <c r="GJ57" s="11">
        <f t="shared" si="4"/>
        <v>20970</v>
      </c>
      <c r="GK57" s="11">
        <f t="shared" si="0"/>
        <v>20970</v>
      </c>
      <c r="GL57" s="11">
        <f t="shared" si="1"/>
        <v>20970</v>
      </c>
      <c r="GM57" s="11">
        <f t="shared" si="2"/>
        <v>20970</v>
      </c>
      <c r="GN57" s="11">
        <f t="shared" si="3"/>
        <v>20970</v>
      </c>
      <c r="GO57" s="36"/>
      <c r="GP57" s="10"/>
      <c r="GQ57" s="11">
        <v>19970</v>
      </c>
      <c r="GR57" s="11">
        <v>19970</v>
      </c>
      <c r="GS57" s="11">
        <v>19970</v>
      </c>
      <c r="GT57" s="11">
        <v>19970</v>
      </c>
      <c r="GU57" s="11">
        <v>19970</v>
      </c>
      <c r="GV57" s="36"/>
    </row>
    <row r="58" spans="1:204" s="7" customFormat="1" ht="15" customHeight="1">
      <c r="A58" s="278" t="s">
        <v>941</v>
      </c>
      <c r="B58" s="278"/>
      <c r="C58" s="278"/>
      <c r="D58" s="98" t="s">
        <v>0</v>
      </c>
      <c r="E58" s="169">
        <v>23954.499999999996</v>
      </c>
      <c r="F58" s="169">
        <v>23954.499999999996</v>
      </c>
      <c r="G58" s="169">
        <v>23954.499999999996</v>
      </c>
      <c r="H58" s="169">
        <v>23954.499999999996</v>
      </c>
      <c r="I58" s="169">
        <v>23954.499999999996</v>
      </c>
      <c r="GJ58" s="11">
        <f t="shared" si="4"/>
        <v>20420</v>
      </c>
      <c r="GK58" s="11">
        <f t="shared" si="0"/>
        <v>20420</v>
      </c>
      <c r="GL58" s="11">
        <f t="shared" si="1"/>
        <v>20420</v>
      </c>
      <c r="GM58" s="11">
        <f t="shared" si="2"/>
        <v>20420</v>
      </c>
      <c r="GN58" s="11">
        <f t="shared" si="3"/>
        <v>20420</v>
      </c>
      <c r="GO58" s="36"/>
      <c r="GP58" s="10"/>
      <c r="GQ58" s="11">
        <v>19450</v>
      </c>
      <c r="GR58" s="11">
        <v>19450</v>
      </c>
      <c r="GS58" s="11">
        <v>19450</v>
      </c>
      <c r="GT58" s="11">
        <v>19450</v>
      </c>
      <c r="GU58" s="11">
        <v>19450</v>
      </c>
      <c r="GV58" s="36"/>
    </row>
    <row r="59" spans="1:204" ht="20.25" customHeight="1">
      <c r="A59" s="277" t="s">
        <v>814</v>
      </c>
      <c r="B59" s="277"/>
      <c r="C59" s="277"/>
      <c r="D59" s="277"/>
      <c r="E59" s="277"/>
      <c r="F59" s="277"/>
      <c r="G59" s="277"/>
      <c r="H59" s="277"/>
      <c r="I59" s="277"/>
      <c r="GJ59" s="11" t="e">
        <f t="shared" si="4"/>
        <v>#VALUE!</v>
      </c>
      <c r="GK59" s="11" t="e">
        <f t="shared" si="0"/>
        <v>#VALUE!</v>
      </c>
      <c r="GL59" s="11" t="e">
        <f t="shared" si="1"/>
        <v>#VALUE!</v>
      </c>
      <c r="GM59" s="11" t="e">
        <f t="shared" si="2"/>
        <v>#VALUE!</v>
      </c>
      <c r="GN59" s="11" t="e">
        <f t="shared" si="3"/>
        <v>#VALUE!</v>
      </c>
      <c r="GO59" s="32"/>
      <c r="GP59" s="2"/>
      <c r="GQ59" s="1" t="s">
        <v>4</v>
      </c>
      <c r="GR59" s="1" t="s">
        <v>5</v>
      </c>
      <c r="GS59" s="1" t="s">
        <v>6</v>
      </c>
      <c r="GT59" s="1" t="s">
        <v>7</v>
      </c>
      <c r="GU59" s="1" t="s">
        <v>8</v>
      </c>
      <c r="GV59" s="32"/>
    </row>
    <row r="60" spans="1:204" ht="18.75" customHeight="1">
      <c r="A60" s="283" t="s">
        <v>105</v>
      </c>
      <c r="B60" s="283"/>
      <c r="C60" s="283"/>
      <c r="D60" s="167" t="s">
        <v>106</v>
      </c>
      <c r="E60" s="167" t="s">
        <v>107</v>
      </c>
      <c r="F60" s="167" t="s">
        <v>108</v>
      </c>
      <c r="G60" s="167" t="s">
        <v>109</v>
      </c>
      <c r="H60" s="167" t="s">
        <v>110</v>
      </c>
      <c r="I60" s="167" t="s">
        <v>111</v>
      </c>
      <c r="GJ60" s="11"/>
      <c r="GK60" s="11"/>
      <c r="GL60" s="11"/>
      <c r="GM60" s="11"/>
      <c r="GN60" s="11"/>
      <c r="GO60" s="32"/>
      <c r="GP60" s="2"/>
      <c r="GQ60" s="1"/>
      <c r="GR60" s="1"/>
      <c r="GS60" s="1"/>
      <c r="GT60" s="1"/>
      <c r="GU60" s="1"/>
      <c r="GV60" s="32"/>
    </row>
    <row r="61" spans="1:204" s="9" customFormat="1" ht="15" customHeight="1">
      <c r="A61" s="278" t="s">
        <v>64</v>
      </c>
      <c r="B61" s="310"/>
      <c r="C61" s="310"/>
      <c r="D61" s="98" t="s">
        <v>0</v>
      </c>
      <c r="E61" s="169">
        <v>7382.999999999999</v>
      </c>
      <c r="F61" s="169">
        <v>7658.999999999999</v>
      </c>
      <c r="G61" s="169">
        <v>8107.499999999999</v>
      </c>
      <c r="H61" s="169">
        <v>8429.5</v>
      </c>
      <c r="I61" s="169">
        <v>8429.5</v>
      </c>
      <c r="GJ61" s="11">
        <f t="shared" si="4"/>
        <v>6290</v>
      </c>
      <c r="GK61" s="11">
        <f t="shared" si="0"/>
        <v>6530</v>
      </c>
      <c r="GL61" s="11">
        <f t="shared" si="1"/>
        <v>6910</v>
      </c>
      <c r="GM61" s="11">
        <f t="shared" si="2"/>
        <v>7190</v>
      </c>
      <c r="GN61" s="11">
        <f t="shared" si="3"/>
        <v>7190</v>
      </c>
      <c r="GO61" s="41"/>
      <c r="GP61" s="35"/>
      <c r="GQ61" s="11">
        <v>5990</v>
      </c>
      <c r="GR61" s="11">
        <v>6220</v>
      </c>
      <c r="GS61" s="11">
        <v>6580</v>
      </c>
      <c r="GT61" s="11">
        <v>6850</v>
      </c>
      <c r="GU61" s="11">
        <v>6850</v>
      </c>
      <c r="GV61" s="56"/>
    </row>
    <row r="62" spans="1:204" s="9" customFormat="1" ht="15" customHeight="1">
      <c r="A62" s="278" t="s">
        <v>62</v>
      </c>
      <c r="B62" s="278"/>
      <c r="C62" s="278"/>
      <c r="D62" s="98" t="s">
        <v>0</v>
      </c>
      <c r="E62" s="169">
        <v>8475.5</v>
      </c>
      <c r="F62" s="169">
        <v>8809</v>
      </c>
      <c r="G62" s="169">
        <v>9326.5</v>
      </c>
      <c r="H62" s="169">
        <v>9706</v>
      </c>
      <c r="I62" s="169">
        <v>9706</v>
      </c>
      <c r="GJ62" s="11">
        <f t="shared" si="4"/>
        <v>7230</v>
      </c>
      <c r="GK62" s="11">
        <f t="shared" si="0"/>
        <v>7510</v>
      </c>
      <c r="GL62" s="11">
        <f t="shared" si="1"/>
        <v>7950</v>
      </c>
      <c r="GM62" s="11">
        <f t="shared" si="2"/>
        <v>8270</v>
      </c>
      <c r="GN62" s="11">
        <f t="shared" si="3"/>
        <v>8270</v>
      </c>
      <c r="GO62" s="41"/>
      <c r="GP62" s="35"/>
      <c r="GQ62" s="11">
        <v>6890</v>
      </c>
      <c r="GR62" s="11">
        <v>7150</v>
      </c>
      <c r="GS62" s="11">
        <v>7570</v>
      </c>
      <c r="GT62" s="11">
        <v>7880</v>
      </c>
      <c r="GU62" s="11">
        <v>7880</v>
      </c>
      <c r="GV62" s="56"/>
    </row>
    <row r="63" spans="1:204" s="9" customFormat="1" ht="15" customHeight="1">
      <c r="A63" s="278" t="s">
        <v>938</v>
      </c>
      <c r="B63" s="278"/>
      <c r="C63" s="278"/>
      <c r="D63" s="98" t="s">
        <v>0</v>
      </c>
      <c r="E63" s="169">
        <v>9315</v>
      </c>
      <c r="F63" s="169">
        <v>9591</v>
      </c>
      <c r="G63" s="169">
        <v>10051</v>
      </c>
      <c r="H63" s="169">
        <v>10373</v>
      </c>
      <c r="I63" s="169">
        <v>10373</v>
      </c>
      <c r="GJ63" s="11">
        <f t="shared" si="4"/>
        <v>7940</v>
      </c>
      <c r="GK63" s="11">
        <f t="shared" si="0"/>
        <v>8180</v>
      </c>
      <c r="GL63" s="11">
        <f t="shared" si="1"/>
        <v>8570</v>
      </c>
      <c r="GM63" s="11">
        <f t="shared" si="2"/>
        <v>8840</v>
      </c>
      <c r="GN63" s="11">
        <f t="shared" si="3"/>
        <v>8840</v>
      </c>
      <c r="GO63" s="33"/>
      <c r="GP63" s="35"/>
      <c r="GQ63" s="11">
        <v>7560</v>
      </c>
      <c r="GR63" s="11">
        <v>7790</v>
      </c>
      <c r="GS63" s="11">
        <v>8160</v>
      </c>
      <c r="GT63" s="11">
        <v>8420</v>
      </c>
      <c r="GU63" s="11">
        <v>8420</v>
      </c>
      <c r="GV63" s="56"/>
    </row>
    <row r="64" spans="1:204" s="9" customFormat="1" ht="15" customHeight="1">
      <c r="A64" s="278" t="s">
        <v>940</v>
      </c>
      <c r="B64" s="278"/>
      <c r="C64" s="161"/>
      <c r="D64" s="98" t="s">
        <v>0</v>
      </c>
      <c r="E64" s="169">
        <v>25115.999999999996</v>
      </c>
      <c r="F64" s="169">
        <v>25115.999999999996</v>
      </c>
      <c r="G64" s="169">
        <v>25115.999999999996</v>
      </c>
      <c r="H64" s="169">
        <v>25115.999999999996</v>
      </c>
      <c r="I64" s="169">
        <v>25115.999999999996</v>
      </c>
      <c r="GJ64" s="11">
        <f t="shared" si="4"/>
        <v>21410</v>
      </c>
      <c r="GK64" s="11">
        <f t="shared" si="0"/>
        <v>21410</v>
      </c>
      <c r="GL64" s="11">
        <f t="shared" si="1"/>
        <v>21410</v>
      </c>
      <c r="GM64" s="11">
        <f t="shared" si="2"/>
        <v>21410</v>
      </c>
      <c r="GN64" s="11">
        <f t="shared" si="3"/>
        <v>21410</v>
      </c>
      <c r="GO64" s="33"/>
      <c r="GP64" s="35"/>
      <c r="GQ64" s="11">
        <v>20390</v>
      </c>
      <c r="GR64" s="11">
        <v>20390</v>
      </c>
      <c r="GS64" s="11">
        <v>20390</v>
      </c>
      <c r="GT64" s="11">
        <v>20390</v>
      </c>
      <c r="GU64" s="11">
        <v>20390</v>
      </c>
      <c r="GV64" s="56"/>
    </row>
    <row r="65" spans="1:204" s="9" customFormat="1" ht="15" customHeight="1">
      <c r="A65" s="278" t="s">
        <v>941</v>
      </c>
      <c r="B65" s="278"/>
      <c r="C65" s="278"/>
      <c r="D65" s="98" t="s">
        <v>0</v>
      </c>
      <c r="E65" s="169">
        <v>24471.999999999996</v>
      </c>
      <c r="F65" s="169">
        <v>24471.999999999996</v>
      </c>
      <c r="G65" s="169">
        <v>24471.999999999996</v>
      </c>
      <c r="H65" s="169">
        <v>24471.999999999996</v>
      </c>
      <c r="I65" s="169">
        <v>24471.999999999996</v>
      </c>
      <c r="GJ65" s="11">
        <f t="shared" si="4"/>
        <v>20860</v>
      </c>
      <c r="GK65" s="11">
        <f t="shared" si="0"/>
        <v>20860</v>
      </c>
      <c r="GL65" s="11">
        <f t="shared" si="1"/>
        <v>20860</v>
      </c>
      <c r="GM65" s="11">
        <f t="shared" si="2"/>
        <v>20860</v>
      </c>
      <c r="GN65" s="11">
        <f t="shared" si="3"/>
        <v>20860</v>
      </c>
      <c r="GO65" s="33"/>
      <c r="GP65" s="35"/>
      <c r="GQ65" s="11">
        <v>19870</v>
      </c>
      <c r="GR65" s="11">
        <v>19870</v>
      </c>
      <c r="GS65" s="11">
        <v>19870</v>
      </c>
      <c r="GT65" s="11">
        <v>19870</v>
      </c>
      <c r="GU65" s="11">
        <v>19870</v>
      </c>
      <c r="GV65" s="56"/>
    </row>
    <row r="66" spans="1:204" s="9" customFormat="1" ht="21.75" customHeight="1">
      <c r="A66" s="285" t="s">
        <v>815</v>
      </c>
      <c r="B66" s="285"/>
      <c r="C66" s="285"/>
      <c r="D66" s="285"/>
      <c r="E66" s="285"/>
      <c r="F66" s="285"/>
      <c r="G66" s="285"/>
      <c r="H66" s="285"/>
      <c r="I66" s="285"/>
      <c r="GJ66" s="11" t="e">
        <f t="shared" si="4"/>
        <v>#VALUE!</v>
      </c>
      <c r="GK66" s="11" t="e">
        <f t="shared" si="0"/>
        <v>#VALUE!</v>
      </c>
      <c r="GL66" s="11" t="e">
        <f t="shared" si="1"/>
        <v>#VALUE!</v>
      </c>
      <c r="GM66" s="11" t="e">
        <f t="shared" si="2"/>
        <v>#VALUE!</v>
      </c>
      <c r="GN66" s="11" t="e">
        <f t="shared" si="3"/>
        <v>#VALUE!</v>
      </c>
      <c r="GO66" s="33"/>
      <c r="GP66" s="35"/>
      <c r="GQ66" s="1" t="s">
        <v>4</v>
      </c>
      <c r="GR66" s="1" t="s">
        <v>5</v>
      </c>
      <c r="GS66" s="1" t="s">
        <v>6</v>
      </c>
      <c r="GT66" s="1" t="s">
        <v>7</v>
      </c>
      <c r="GU66" s="1" t="s">
        <v>8</v>
      </c>
      <c r="GV66" s="56"/>
    </row>
    <row r="67" spans="1:204" s="9" customFormat="1" ht="18" customHeight="1">
      <c r="A67" s="283" t="s">
        <v>105</v>
      </c>
      <c r="B67" s="283"/>
      <c r="C67" s="283"/>
      <c r="D67" s="167" t="s">
        <v>106</v>
      </c>
      <c r="E67" s="167" t="s">
        <v>107</v>
      </c>
      <c r="F67" s="167" t="s">
        <v>108</v>
      </c>
      <c r="G67" s="167" t="s">
        <v>109</v>
      </c>
      <c r="H67" s="167" t="s">
        <v>110</v>
      </c>
      <c r="I67" s="167" t="s">
        <v>111</v>
      </c>
      <c r="GJ67" s="11"/>
      <c r="GK67" s="11"/>
      <c r="GL67" s="11"/>
      <c r="GM67" s="11"/>
      <c r="GN67" s="11"/>
      <c r="GO67" s="33"/>
      <c r="GP67" s="35"/>
      <c r="GQ67" s="1"/>
      <c r="GR67" s="1"/>
      <c r="GS67" s="1"/>
      <c r="GT67" s="1"/>
      <c r="GU67" s="1"/>
      <c r="GV67" s="81"/>
    </row>
    <row r="68" spans="1:204" s="9" customFormat="1" ht="15" customHeight="1">
      <c r="A68" s="278" t="s">
        <v>15</v>
      </c>
      <c r="B68" s="278"/>
      <c r="C68" s="164"/>
      <c r="D68" s="98" t="s">
        <v>16</v>
      </c>
      <c r="E68" s="169">
        <v>862.4999999999999</v>
      </c>
      <c r="F68" s="169">
        <v>862.4999999999999</v>
      </c>
      <c r="G68" s="169">
        <v>862.4999999999999</v>
      </c>
      <c r="H68" s="169">
        <v>862.4999999999999</v>
      </c>
      <c r="I68" s="169">
        <v>862.4999999999999</v>
      </c>
      <c r="GJ68" s="11">
        <f t="shared" si="4"/>
        <v>740</v>
      </c>
      <c r="GK68" s="11">
        <f t="shared" si="0"/>
        <v>740</v>
      </c>
      <c r="GL68" s="11">
        <f t="shared" si="1"/>
        <v>740</v>
      </c>
      <c r="GM68" s="11">
        <f t="shared" si="2"/>
        <v>740</v>
      </c>
      <c r="GN68" s="11">
        <f t="shared" si="3"/>
        <v>740</v>
      </c>
      <c r="GO68" s="33"/>
      <c r="GP68" s="35"/>
      <c r="GQ68" s="11">
        <v>700</v>
      </c>
      <c r="GR68" s="11">
        <v>700</v>
      </c>
      <c r="GS68" s="11">
        <v>700</v>
      </c>
      <c r="GT68" s="11">
        <v>700</v>
      </c>
      <c r="GU68" s="11">
        <v>700</v>
      </c>
      <c r="GV68" s="56"/>
    </row>
    <row r="69" spans="1:204" s="9" customFormat="1" ht="15" customHeight="1">
      <c r="A69" s="278" t="s">
        <v>17</v>
      </c>
      <c r="B69" s="278"/>
      <c r="C69" s="164"/>
      <c r="D69" s="98" t="s">
        <v>16</v>
      </c>
      <c r="E69" s="169">
        <v>1069.5</v>
      </c>
      <c r="F69" s="169">
        <v>1069.5</v>
      </c>
      <c r="G69" s="169">
        <v>1069.5</v>
      </c>
      <c r="H69" s="169">
        <v>1069.5</v>
      </c>
      <c r="I69" s="169">
        <v>1069.5</v>
      </c>
      <c r="GJ69" s="11">
        <f t="shared" si="4"/>
        <v>910</v>
      </c>
      <c r="GK69" s="11">
        <f t="shared" si="0"/>
        <v>910</v>
      </c>
      <c r="GL69" s="11">
        <f t="shared" si="1"/>
        <v>910</v>
      </c>
      <c r="GM69" s="11">
        <f t="shared" si="2"/>
        <v>910</v>
      </c>
      <c r="GN69" s="11">
        <f t="shared" si="3"/>
        <v>910</v>
      </c>
      <c r="GO69" s="33"/>
      <c r="GP69" s="35"/>
      <c r="GQ69" s="11">
        <v>870</v>
      </c>
      <c r="GR69" s="11">
        <v>870</v>
      </c>
      <c r="GS69" s="11">
        <v>870</v>
      </c>
      <c r="GT69" s="11">
        <v>870</v>
      </c>
      <c r="GU69" s="11">
        <v>870</v>
      </c>
      <c r="GV69" s="56"/>
    </row>
    <row r="70" spans="1:204" s="9" customFormat="1" ht="15" customHeight="1">
      <c r="A70" s="278" t="s">
        <v>18</v>
      </c>
      <c r="B70" s="278"/>
      <c r="C70" s="164"/>
      <c r="D70" s="98" t="s">
        <v>19</v>
      </c>
      <c r="E70" s="169">
        <v>1334</v>
      </c>
      <c r="F70" s="169">
        <v>1334</v>
      </c>
      <c r="G70" s="169">
        <v>1334</v>
      </c>
      <c r="H70" s="169">
        <v>1334</v>
      </c>
      <c r="I70" s="169">
        <v>1334</v>
      </c>
      <c r="GJ70" s="11">
        <f t="shared" si="4"/>
        <v>1140</v>
      </c>
      <c r="GK70" s="11">
        <f t="shared" si="0"/>
        <v>1140</v>
      </c>
      <c r="GL70" s="11">
        <f t="shared" si="1"/>
        <v>1140</v>
      </c>
      <c r="GM70" s="11">
        <f t="shared" si="2"/>
        <v>1140</v>
      </c>
      <c r="GN70" s="11">
        <f t="shared" si="3"/>
        <v>1140</v>
      </c>
      <c r="GO70" s="33"/>
      <c r="GP70" s="35"/>
      <c r="GQ70" s="11">
        <v>1090</v>
      </c>
      <c r="GR70" s="11">
        <v>1090</v>
      </c>
      <c r="GS70" s="11">
        <v>1090</v>
      </c>
      <c r="GT70" s="11">
        <v>1090</v>
      </c>
      <c r="GU70" s="11">
        <v>1090</v>
      </c>
      <c r="GV70" s="56"/>
    </row>
    <row r="71" spans="1:204" s="9" customFormat="1" ht="15" customHeight="1">
      <c r="A71" s="278" t="s">
        <v>20</v>
      </c>
      <c r="B71" s="278"/>
      <c r="C71" s="164"/>
      <c r="D71" s="98" t="s">
        <v>19</v>
      </c>
      <c r="E71" s="169">
        <v>1862.9999999999998</v>
      </c>
      <c r="F71" s="169">
        <v>1862.9999999999998</v>
      </c>
      <c r="G71" s="169">
        <v>1862.9999999999998</v>
      </c>
      <c r="H71" s="169">
        <v>1862.9999999999998</v>
      </c>
      <c r="I71" s="169">
        <v>1862.9999999999998</v>
      </c>
      <c r="GJ71" s="11">
        <f t="shared" si="4"/>
        <v>1590</v>
      </c>
      <c r="GK71" s="11">
        <f t="shared" si="0"/>
        <v>1590</v>
      </c>
      <c r="GL71" s="11">
        <f t="shared" si="1"/>
        <v>1590</v>
      </c>
      <c r="GM71" s="11">
        <f t="shared" si="2"/>
        <v>1590</v>
      </c>
      <c r="GN71" s="11">
        <f t="shared" si="3"/>
        <v>1590</v>
      </c>
      <c r="GO71" s="33"/>
      <c r="GP71" s="35"/>
      <c r="GQ71" s="11">
        <v>1510</v>
      </c>
      <c r="GR71" s="11">
        <v>1510</v>
      </c>
      <c r="GS71" s="11">
        <v>1510</v>
      </c>
      <c r="GT71" s="11">
        <v>1510</v>
      </c>
      <c r="GU71" s="11">
        <v>1510</v>
      </c>
      <c r="GV71" s="56"/>
    </row>
    <row r="72" spans="1:204" s="9" customFormat="1" ht="15" customHeight="1">
      <c r="A72" s="278" t="s">
        <v>21</v>
      </c>
      <c r="B72" s="278"/>
      <c r="C72" s="164"/>
      <c r="D72" s="98" t="s">
        <v>19</v>
      </c>
      <c r="E72" s="169">
        <v>1908.9999999999998</v>
      </c>
      <c r="F72" s="169">
        <v>1908.9999999999998</v>
      </c>
      <c r="G72" s="169">
        <v>1908.9999999999998</v>
      </c>
      <c r="H72" s="169">
        <v>1908.9999999999998</v>
      </c>
      <c r="I72" s="169">
        <v>1908.9999999999998</v>
      </c>
      <c r="GJ72" s="11">
        <f t="shared" si="4"/>
        <v>1630</v>
      </c>
      <c r="GK72" s="11">
        <f t="shared" si="0"/>
        <v>1630</v>
      </c>
      <c r="GL72" s="11">
        <f t="shared" si="1"/>
        <v>1630</v>
      </c>
      <c r="GM72" s="11">
        <f t="shared" si="2"/>
        <v>1630</v>
      </c>
      <c r="GN72" s="11">
        <f t="shared" si="3"/>
        <v>1630</v>
      </c>
      <c r="GO72" s="33"/>
      <c r="GP72" s="35"/>
      <c r="GQ72" s="11">
        <v>1550</v>
      </c>
      <c r="GR72" s="11">
        <v>1550</v>
      </c>
      <c r="GS72" s="11">
        <v>1550</v>
      </c>
      <c r="GT72" s="11">
        <v>1550</v>
      </c>
      <c r="GU72" s="11">
        <v>1550</v>
      </c>
      <c r="GV72" s="56"/>
    </row>
    <row r="73" spans="1:204" s="9" customFormat="1" ht="15" customHeight="1">
      <c r="A73" s="278" t="s">
        <v>22</v>
      </c>
      <c r="B73" s="278"/>
      <c r="C73" s="164"/>
      <c r="D73" s="98" t="s">
        <v>19</v>
      </c>
      <c r="E73" s="169">
        <v>4140</v>
      </c>
      <c r="F73" s="169">
        <v>4140</v>
      </c>
      <c r="G73" s="169">
        <v>4140</v>
      </c>
      <c r="H73" s="169">
        <v>4140</v>
      </c>
      <c r="I73" s="169">
        <v>4140</v>
      </c>
      <c r="GJ73" s="11">
        <f t="shared" si="4"/>
        <v>3530</v>
      </c>
      <c r="GK73" s="11">
        <f t="shared" si="0"/>
        <v>3530</v>
      </c>
      <c r="GL73" s="11">
        <f t="shared" si="1"/>
        <v>3530</v>
      </c>
      <c r="GM73" s="11">
        <f t="shared" si="2"/>
        <v>3530</v>
      </c>
      <c r="GN73" s="11">
        <f t="shared" si="3"/>
        <v>3530</v>
      </c>
      <c r="GO73" s="33"/>
      <c r="GP73" s="35"/>
      <c r="GQ73" s="11">
        <v>3360</v>
      </c>
      <c r="GR73" s="11">
        <v>3360</v>
      </c>
      <c r="GS73" s="11">
        <v>3360</v>
      </c>
      <c r="GT73" s="11">
        <v>3360</v>
      </c>
      <c r="GU73" s="11">
        <v>3360</v>
      </c>
      <c r="GV73" s="56"/>
    </row>
    <row r="74" spans="1:204" s="9" customFormat="1" ht="15" customHeight="1">
      <c r="A74" s="278" t="s">
        <v>23</v>
      </c>
      <c r="B74" s="278"/>
      <c r="C74" s="164"/>
      <c r="D74" s="98" t="s">
        <v>19</v>
      </c>
      <c r="E74" s="169">
        <v>2875</v>
      </c>
      <c r="F74" s="169">
        <v>2875</v>
      </c>
      <c r="G74" s="169">
        <v>2875</v>
      </c>
      <c r="H74" s="169">
        <v>2875</v>
      </c>
      <c r="I74" s="169">
        <v>2875</v>
      </c>
      <c r="GJ74" s="11">
        <f t="shared" si="4"/>
        <v>2450</v>
      </c>
      <c r="GK74" s="11">
        <f t="shared" si="0"/>
        <v>2450</v>
      </c>
      <c r="GL74" s="11">
        <f t="shared" si="1"/>
        <v>2450</v>
      </c>
      <c r="GM74" s="11">
        <f t="shared" si="2"/>
        <v>2450</v>
      </c>
      <c r="GN74" s="11">
        <f t="shared" si="3"/>
        <v>2450</v>
      </c>
      <c r="GO74" s="33"/>
      <c r="GP74" s="35"/>
      <c r="GQ74" s="11">
        <v>2330</v>
      </c>
      <c r="GR74" s="11">
        <v>2330</v>
      </c>
      <c r="GS74" s="11">
        <v>2330</v>
      </c>
      <c r="GT74" s="11">
        <v>2330</v>
      </c>
      <c r="GU74" s="11">
        <v>2330</v>
      </c>
      <c r="GV74" s="56"/>
    </row>
    <row r="75" spans="1:204" s="9" customFormat="1" ht="15" customHeight="1">
      <c r="A75" s="278" t="s">
        <v>24</v>
      </c>
      <c r="B75" s="278"/>
      <c r="C75" s="164"/>
      <c r="D75" s="98" t="s">
        <v>19</v>
      </c>
      <c r="E75" s="169">
        <v>6888.499999999999</v>
      </c>
      <c r="F75" s="169">
        <v>6888.499999999999</v>
      </c>
      <c r="G75" s="169">
        <v>6888.499999999999</v>
      </c>
      <c r="H75" s="169">
        <v>6888.499999999999</v>
      </c>
      <c r="I75" s="169">
        <v>6888.499999999999</v>
      </c>
      <c r="GJ75" s="11">
        <f t="shared" si="4"/>
        <v>5870</v>
      </c>
      <c r="GK75" s="11">
        <f t="shared" si="0"/>
        <v>5870</v>
      </c>
      <c r="GL75" s="11">
        <f t="shared" si="1"/>
        <v>5870</v>
      </c>
      <c r="GM75" s="11">
        <f t="shared" si="2"/>
        <v>5870</v>
      </c>
      <c r="GN75" s="11">
        <f t="shared" si="3"/>
        <v>5870</v>
      </c>
      <c r="GO75" s="33"/>
      <c r="GP75" s="35"/>
      <c r="GQ75" s="11">
        <v>5590</v>
      </c>
      <c r="GR75" s="11">
        <v>5590</v>
      </c>
      <c r="GS75" s="11">
        <v>5590</v>
      </c>
      <c r="GT75" s="11">
        <v>5590</v>
      </c>
      <c r="GU75" s="11">
        <v>5590</v>
      </c>
      <c r="GV75" s="56"/>
    </row>
    <row r="76" spans="1:204" s="9" customFormat="1" ht="15" customHeight="1">
      <c r="A76" s="278" t="s">
        <v>25</v>
      </c>
      <c r="B76" s="278"/>
      <c r="C76" s="164"/>
      <c r="D76" s="98" t="s">
        <v>19</v>
      </c>
      <c r="E76" s="169">
        <v>1334</v>
      </c>
      <c r="F76" s="169">
        <v>1334</v>
      </c>
      <c r="G76" s="169">
        <v>1334</v>
      </c>
      <c r="H76" s="169">
        <v>1334</v>
      </c>
      <c r="I76" s="169">
        <v>1334</v>
      </c>
      <c r="GJ76" s="11">
        <f t="shared" si="4"/>
        <v>1140</v>
      </c>
      <c r="GK76" s="11">
        <f t="shared" si="0"/>
        <v>1140</v>
      </c>
      <c r="GL76" s="11">
        <f t="shared" si="1"/>
        <v>1140</v>
      </c>
      <c r="GM76" s="11">
        <f t="shared" si="2"/>
        <v>1140</v>
      </c>
      <c r="GN76" s="11">
        <f t="shared" si="3"/>
        <v>1140</v>
      </c>
      <c r="GO76" s="33"/>
      <c r="GP76" s="35"/>
      <c r="GQ76" s="11">
        <v>1090</v>
      </c>
      <c r="GR76" s="11">
        <v>1090</v>
      </c>
      <c r="GS76" s="11">
        <v>1090</v>
      </c>
      <c r="GT76" s="11">
        <v>1090</v>
      </c>
      <c r="GU76" s="11">
        <v>1090</v>
      </c>
      <c r="GV76" s="56"/>
    </row>
    <row r="77" spans="1:204" s="9" customFormat="1" ht="15" customHeight="1">
      <c r="A77" s="278" t="s">
        <v>26</v>
      </c>
      <c r="B77" s="278"/>
      <c r="C77" s="164"/>
      <c r="D77" s="98" t="s">
        <v>19</v>
      </c>
      <c r="E77" s="169">
        <v>2875</v>
      </c>
      <c r="F77" s="169">
        <v>2875</v>
      </c>
      <c r="G77" s="169">
        <v>2875</v>
      </c>
      <c r="H77" s="169">
        <v>2875</v>
      </c>
      <c r="I77" s="169">
        <v>2875</v>
      </c>
      <c r="GJ77" s="11">
        <f t="shared" si="4"/>
        <v>2450</v>
      </c>
      <c r="GK77" s="11">
        <f t="shared" si="0"/>
        <v>2450</v>
      </c>
      <c r="GL77" s="11">
        <f t="shared" si="1"/>
        <v>2450</v>
      </c>
      <c r="GM77" s="11">
        <f t="shared" si="2"/>
        <v>2450</v>
      </c>
      <c r="GN77" s="11">
        <f t="shared" si="3"/>
        <v>2450</v>
      </c>
      <c r="GO77" s="33"/>
      <c r="GP77" s="35"/>
      <c r="GQ77" s="11">
        <v>2330</v>
      </c>
      <c r="GR77" s="11">
        <v>2330</v>
      </c>
      <c r="GS77" s="11">
        <v>2330</v>
      </c>
      <c r="GT77" s="11">
        <v>2330</v>
      </c>
      <c r="GU77" s="11">
        <v>2330</v>
      </c>
      <c r="GV77" s="56"/>
    </row>
    <row r="78" spans="1:204" s="9" customFormat="1" ht="15" customHeight="1">
      <c r="A78" s="278" t="s">
        <v>27</v>
      </c>
      <c r="B78" s="278"/>
      <c r="C78" s="164"/>
      <c r="D78" s="98" t="s">
        <v>19</v>
      </c>
      <c r="E78" s="169">
        <v>2495.5</v>
      </c>
      <c r="F78" s="169">
        <v>2495.5</v>
      </c>
      <c r="G78" s="169">
        <v>2495.5</v>
      </c>
      <c r="H78" s="169">
        <v>2495.5</v>
      </c>
      <c r="I78" s="169">
        <v>2495.5</v>
      </c>
      <c r="GJ78" s="11">
        <f t="shared" si="4"/>
        <v>2130</v>
      </c>
      <c r="GK78" s="11">
        <f t="shared" si="0"/>
        <v>2130</v>
      </c>
      <c r="GL78" s="11">
        <f t="shared" si="1"/>
        <v>2130</v>
      </c>
      <c r="GM78" s="11">
        <f t="shared" si="2"/>
        <v>2130</v>
      </c>
      <c r="GN78" s="11">
        <f t="shared" si="3"/>
        <v>2130</v>
      </c>
      <c r="GO78" s="33"/>
      <c r="GP78" s="35"/>
      <c r="GQ78" s="11">
        <v>2030</v>
      </c>
      <c r="GR78" s="11">
        <v>2030</v>
      </c>
      <c r="GS78" s="11">
        <v>2030</v>
      </c>
      <c r="GT78" s="11">
        <v>2030</v>
      </c>
      <c r="GU78" s="11">
        <v>2030</v>
      </c>
      <c r="GV78" s="56"/>
    </row>
    <row r="79" spans="1:204" s="9" customFormat="1" ht="15" customHeight="1">
      <c r="A79" s="278" t="s">
        <v>28</v>
      </c>
      <c r="B79" s="278"/>
      <c r="C79" s="164"/>
      <c r="D79" s="98" t="s">
        <v>16</v>
      </c>
      <c r="E79" s="169">
        <v>2323</v>
      </c>
      <c r="F79" s="169">
        <v>2323</v>
      </c>
      <c r="G79" s="169">
        <v>2323</v>
      </c>
      <c r="H79" s="169">
        <v>2323</v>
      </c>
      <c r="I79" s="169">
        <v>2323</v>
      </c>
      <c r="GJ79" s="11">
        <f t="shared" si="4"/>
        <v>1980</v>
      </c>
      <c r="GK79" s="11">
        <f aca="true" t="shared" si="5" ref="GK79:GK137">ROUND(GR79*$GL$12+GR79,-1)</f>
        <v>1980</v>
      </c>
      <c r="GL79" s="11">
        <f aca="true" t="shared" si="6" ref="GL79:GL137">ROUND(GS79*$GL$12+GS79,-1)</f>
        <v>1980</v>
      </c>
      <c r="GM79" s="11">
        <f aca="true" t="shared" si="7" ref="GM79:GM137">ROUND(GT79*$GL$12+GT79,-1)</f>
        <v>1980</v>
      </c>
      <c r="GN79" s="11">
        <f aca="true" t="shared" si="8" ref="GN79:GN137">ROUND(GU79*$GL$12+GU79,-1)</f>
        <v>1980</v>
      </c>
      <c r="GO79" s="33"/>
      <c r="GP79" s="35"/>
      <c r="GQ79" s="11">
        <v>1890</v>
      </c>
      <c r="GR79" s="11">
        <v>1890</v>
      </c>
      <c r="GS79" s="11">
        <v>1890</v>
      </c>
      <c r="GT79" s="11">
        <v>1890</v>
      </c>
      <c r="GU79" s="11">
        <v>1890</v>
      </c>
      <c r="GV79" s="56"/>
    </row>
    <row r="80" spans="1:204" s="9" customFormat="1" ht="15" customHeight="1">
      <c r="A80" s="278" t="s">
        <v>29</v>
      </c>
      <c r="B80" s="278"/>
      <c r="C80" s="164"/>
      <c r="D80" s="98" t="s">
        <v>19</v>
      </c>
      <c r="E80" s="169">
        <v>3852.4999999999995</v>
      </c>
      <c r="F80" s="169">
        <v>3852.4999999999995</v>
      </c>
      <c r="G80" s="169">
        <v>3852.4999999999995</v>
      </c>
      <c r="H80" s="169">
        <v>3852.4999999999995</v>
      </c>
      <c r="I80" s="169">
        <v>3852.4999999999995</v>
      </c>
      <c r="GJ80" s="11">
        <f aca="true" t="shared" si="9" ref="GJ80:GJ138">ROUND(GQ80*$GL$12+GQ80,-1)</f>
        <v>3280</v>
      </c>
      <c r="GK80" s="11">
        <f t="shared" si="5"/>
        <v>3280</v>
      </c>
      <c r="GL80" s="11">
        <f t="shared" si="6"/>
        <v>3280</v>
      </c>
      <c r="GM80" s="11">
        <f t="shared" si="7"/>
        <v>3280</v>
      </c>
      <c r="GN80" s="11">
        <f t="shared" si="8"/>
        <v>3280</v>
      </c>
      <c r="GO80" s="33"/>
      <c r="GP80" s="35"/>
      <c r="GQ80" s="11">
        <v>3120</v>
      </c>
      <c r="GR80" s="11">
        <v>3120</v>
      </c>
      <c r="GS80" s="11">
        <v>3120</v>
      </c>
      <c r="GT80" s="11">
        <v>3120</v>
      </c>
      <c r="GU80" s="11">
        <v>3120</v>
      </c>
      <c r="GV80" s="56"/>
    </row>
    <row r="81" spans="1:204" s="9" customFormat="1" ht="15" customHeight="1">
      <c r="A81" s="310" t="s">
        <v>34</v>
      </c>
      <c r="B81" s="310"/>
      <c r="C81" s="164"/>
      <c r="D81" s="98" t="s">
        <v>19</v>
      </c>
      <c r="E81" s="169">
        <v>2495.5</v>
      </c>
      <c r="F81" s="169">
        <v>2495.5</v>
      </c>
      <c r="G81" s="169">
        <v>2495.5</v>
      </c>
      <c r="H81" s="169">
        <v>2495.5</v>
      </c>
      <c r="I81" s="169">
        <v>2495.5</v>
      </c>
      <c r="GJ81" s="11">
        <f t="shared" si="9"/>
        <v>2130</v>
      </c>
      <c r="GK81" s="11">
        <f t="shared" si="5"/>
        <v>2130</v>
      </c>
      <c r="GL81" s="11">
        <f t="shared" si="6"/>
        <v>2130</v>
      </c>
      <c r="GM81" s="11">
        <f t="shared" si="7"/>
        <v>2130</v>
      </c>
      <c r="GN81" s="11">
        <f t="shared" si="8"/>
        <v>2130</v>
      </c>
      <c r="GO81" s="33"/>
      <c r="GP81" s="35"/>
      <c r="GQ81" s="11">
        <v>2030</v>
      </c>
      <c r="GR81" s="11">
        <v>2030</v>
      </c>
      <c r="GS81" s="11">
        <v>2030</v>
      </c>
      <c r="GT81" s="11">
        <v>2030</v>
      </c>
      <c r="GU81" s="11">
        <v>2030</v>
      </c>
      <c r="GV81" s="56"/>
    </row>
    <row r="82" spans="1:204" s="9" customFormat="1" ht="15" customHeight="1">
      <c r="A82" s="278" t="s">
        <v>30</v>
      </c>
      <c r="B82" s="278"/>
      <c r="C82" s="157"/>
      <c r="D82" s="98" t="s">
        <v>16</v>
      </c>
      <c r="E82" s="169">
        <v>2875</v>
      </c>
      <c r="F82" s="169">
        <v>2875</v>
      </c>
      <c r="G82" s="169">
        <v>2875</v>
      </c>
      <c r="H82" s="169">
        <v>2875</v>
      </c>
      <c r="I82" s="169">
        <v>2875</v>
      </c>
      <c r="GJ82" s="11">
        <f t="shared" si="9"/>
        <v>2450</v>
      </c>
      <c r="GK82" s="11">
        <f t="shared" si="5"/>
        <v>2450</v>
      </c>
      <c r="GL82" s="11">
        <f t="shared" si="6"/>
        <v>2450</v>
      </c>
      <c r="GM82" s="11">
        <f t="shared" si="7"/>
        <v>2450</v>
      </c>
      <c r="GN82" s="11">
        <f t="shared" si="8"/>
        <v>2450</v>
      </c>
      <c r="GO82" s="33"/>
      <c r="GP82" s="35"/>
      <c r="GQ82" s="11">
        <v>2330</v>
      </c>
      <c r="GR82" s="11">
        <v>2330</v>
      </c>
      <c r="GS82" s="11">
        <v>2330</v>
      </c>
      <c r="GT82" s="11">
        <v>2330</v>
      </c>
      <c r="GU82" s="11">
        <v>2330</v>
      </c>
      <c r="GV82" s="56"/>
    </row>
    <row r="83" spans="1:204" s="9" customFormat="1" ht="15" customHeight="1">
      <c r="A83" s="278" t="s">
        <v>31</v>
      </c>
      <c r="B83" s="278"/>
      <c r="C83" s="278"/>
      <c r="D83" s="98" t="s">
        <v>16</v>
      </c>
      <c r="E83" s="169">
        <v>1334</v>
      </c>
      <c r="F83" s="169">
        <v>1334</v>
      </c>
      <c r="G83" s="169">
        <v>1334</v>
      </c>
      <c r="H83" s="169">
        <v>1334</v>
      </c>
      <c r="I83" s="169">
        <v>1334</v>
      </c>
      <c r="GJ83" s="11">
        <f t="shared" si="9"/>
        <v>1140</v>
      </c>
      <c r="GK83" s="11">
        <f t="shared" si="5"/>
        <v>1140</v>
      </c>
      <c r="GL83" s="11">
        <f t="shared" si="6"/>
        <v>1140</v>
      </c>
      <c r="GM83" s="11">
        <f t="shared" si="7"/>
        <v>1140</v>
      </c>
      <c r="GN83" s="11">
        <f t="shared" si="8"/>
        <v>1140</v>
      </c>
      <c r="GO83" s="33"/>
      <c r="GP83" s="35"/>
      <c r="GQ83" s="11">
        <v>1090</v>
      </c>
      <c r="GR83" s="11">
        <v>1090</v>
      </c>
      <c r="GS83" s="11">
        <v>1090</v>
      </c>
      <c r="GT83" s="11">
        <v>1090</v>
      </c>
      <c r="GU83" s="11">
        <v>1090</v>
      </c>
      <c r="GV83" s="56"/>
    </row>
    <row r="84" spans="1:204" ht="24" customHeight="1">
      <c r="A84" s="277" t="s">
        <v>845</v>
      </c>
      <c r="B84" s="277"/>
      <c r="C84" s="277"/>
      <c r="D84" s="277"/>
      <c r="E84" s="277"/>
      <c r="F84" s="277"/>
      <c r="G84" s="277"/>
      <c r="H84" s="277"/>
      <c r="I84" s="277"/>
      <c r="GJ84" s="11" t="e">
        <f t="shared" si="9"/>
        <v>#VALUE!</v>
      </c>
      <c r="GK84" s="11" t="e">
        <f t="shared" si="5"/>
        <v>#VALUE!</v>
      </c>
      <c r="GL84" s="11" t="e">
        <f t="shared" si="6"/>
        <v>#VALUE!</v>
      </c>
      <c r="GM84" s="11" t="e">
        <f t="shared" si="7"/>
        <v>#VALUE!</v>
      </c>
      <c r="GN84" s="11" t="e">
        <f t="shared" si="8"/>
        <v>#VALUE!</v>
      </c>
      <c r="GO84" s="32"/>
      <c r="GP84" s="2"/>
      <c r="GQ84" s="1" t="s">
        <v>4</v>
      </c>
      <c r="GR84" s="1" t="s">
        <v>5</v>
      </c>
      <c r="GS84" s="1" t="s">
        <v>6</v>
      </c>
      <c r="GT84" s="1" t="s">
        <v>7</v>
      </c>
      <c r="GU84" s="1" t="s">
        <v>8</v>
      </c>
      <c r="GV84" s="32"/>
    </row>
    <row r="85" spans="1:204" ht="21" customHeight="1">
      <c r="A85" s="283" t="s">
        <v>105</v>
      </c>
      <c r="B85" s="283"/>
      <c r="C85" s="283"/>
      <c r="D85" s="167" t="s">
        <v>106</v>
      </c>
      <c r="E85" s="167" t="s">
        <v>107</v>
      </c>
      <c r="F85" s="167" t="s">
        <v>108</v>
      </c>
      <c r="G85" s="167" t="s">
        <v>109</v>
      </c>
      <c r="H85" s="167" t="s">
        <v>110</v>
      </c>
      <c r="I85" s="167" t="s">
        <v>111</v>
      </c>
      <c r="GJ85" s="11"/>
      <c r="GK85" s="11"/>
      <c r="GL85" s="11"/>
      <c r="GM85" s="11"/>
      <c r="GN85" s="11"/>
      <c r="GO85" s="32"/>
      <c r="GP85" s="2"/>
      <c r="GQ85" s="1"/>
      <c r="GR85" s="1"/>
      <c r="GS85" s="1"/>
      <c r="GT85" s="1"/>
      <c r="GU85" s="1"/>
      <c r="GV85" s="32"/>
    </row>
    <row r="86" spans="1:204" ht="15.75" customHeight="1">
      <c r="A86" s="284" t="s">
        <v>64</v>
      </c>
      <c r="B86" s="284"/>
      <c r="C86" s="164"/>
      <c r="D86" s="100" t="s">
        <v>0</v>
      </c>
      <c r="E86" s="169">
        <v>6370.999999999999</v>
      </c>
      <c r="F86" s="169">
        <v>6646.999999999999</v>
      </c>
      <c r="G86" s="169">
        <v>7106.999999999999</v>
      </c>
      <c r="H86" s="169">
        <v>7428.999999999999</v>
      </c>
      <c r="I86" s="169">
        <v>7428.999999999999</v>
      </c>
      <c r="GJ86" s="11">
        <f t="shared" si="9"/>
        <v>5430</v>
      </c>
      <c r="GK86" s="11">
        <f t="shared" si="5"/>
        <v>5670</v>
      </c>
      <c r="GL86" s="11">
        <f t="shared" si="6"/>
        <v>6060</v>
      </c>
      <c r="GM86" s="11">
        <f t="shared" si="7"/>
        <v>6330</v>
      </c>
      <c r="GN86" s="11">
        <f t="shared" si="8"/>
        <v>6330</v>
      </c>
      <c r="GO86" s="32"/>
      <c r="GP86" s="2"/>
      <c r="GQ86" s="11">
        <v>5170</v>
      </c>
      <c r="GR86" s="11">
        <v>5400</v>
      </c>
      <c r="GS86" s="11">
        <v>5770</v>
      </c>
      <c r="GT86" s="11">
        <v>6030</v>
      </c>
      <c r="GU86" s="11">
        <v>6030</v>
      </c>
      <c r="GV86" s="32"/>
    </row>
    <row r="87" spans="1:204" ht="15.75" customHeight="1">
      <c r="A87" s="284" t="s">
        <v>62</v>
      </c>
      <c r="B87" s="284"/>
      <c r="C87" s="164"/>
      <c r="D87" s="100" t="s">
        <v>0</v>
      </c>
      <c r="E87" s="169">
        <v>7313.999999999999</v>
      </c>
      <c r="F87" s="169">
        <v>7647.499999999999</v>
      </c>
      <c r="G87" s="169">
        <v>8164.999999999999</v>
      </c>
      <c r="H87" s="169">
        <v>8544.5</v>
      </c>
      <c r="I87" s="169">
        <v>8544.5</v>
      </c>
      <c r="GJ87" s="11">
        <f t="shared" si="9"/>
        <v>6240</v>
      </c>
      <c r="GK87" s="11">
        <f t="shared" si="5"/>
        <v>6520</v>
      </c>
      <c r="GL87" s="11">
        <f t="shared" si="6"/>
        <v>6960</v>
      </c>
      <c r="GM87" s="11">
        <f t="shared" si="7"/>
        <v>7280</v>
      </c>
      <c r="GN87" s="11">
        <f t="shared" si="8"/>
        <v>7280</v>
      </c>
      <c r="GO87" s="32"/>
      <c r="GP87" s="2"/>
      <c r="GQ87" s="11">
        <v>5940</v>
      </c>
      <c r="GR87" s="11">
        <v>6210</v>
      </c>
      <c r="GS87" s="11">
        <v>6630</v>
      </c>
      <c r="GT87" s="11">
        <v>6930</v>
      </c>
      <c r="GU87" s="11">
        <v>6930</v>
      </c>
      <c r="GV87" s="32"/>
    </row>
    <row r="88" spans="1:204" ht="14.25" customHeight="1">
      <c r="A88" s="284" t="s">
        <v>938</v>
      </c>
      <c r="B88" s="284"/>
      <c r="C88" s="164"/>
      <c r="D88" s="100" t="s">
        <v>0</v>
      </c>
      <c r="E88" s="169">
        <v>8303</v>
      </c>
      <c r="F88" s="169">
        <v>8590.5</v>
      </c>
      <c r="G88" s="169">
        <v>9039</v>
      </c>
      <c r="H88" s="169">
        <v>9361</v>
      </c>
      <c r="I88" s="169">
        <v>9361</v>
      </c>
      <c r="GJ88" s="11">
        <f t="shared" si="9"/>
        <v>7080</v>
      </c>
      <c r="GK88" s="11">
        <f t="shared" si="5"/>
        <v>7320</v>
      </c>
      <c r="GL88" s="11">
        <f t="shared" si="6"/>
        <v>7710</v>
      </c>
      <c r="GM88" s="11">
        <f t="shared" si="7"/>
        <v>7980</v>
      </c>
      <c r="GN88" s="11">
        <f t="shared" si="8"/>
        <v>7980</v>
      </c>
      <c r="GO88" s="32"/>
      <c r="GP88" s="2"/>
      <c r="GQ88" s="11">
        <v>6740</v>
      </c>
      <c r="GR88" s="11">
        <v>6970</v>
      </c>
      <c r="GS88" s="11">
        <v>7340</v>
      </c>
      <c r="GT88" s="11">
        <v>7600</v>
      </c>
      <c r="GU88" s="11">
        <v>7600</v>
      </c>
      <c r="GV88" s="32"/>
    </row>
    <row r="89" spans="1:204" ht="15.75" customHeight="1">
      <c r="A89" s="284" t="s">
        <v>939</v>
      </c>
      <c r="B89" s="284"/>
      <c r="C89" s="164"/>
      <c r="D89" s="100" t="s">
        <v>0</v>
      </c>
      <c r="E89" s="169">
        <v>6991.999999999999</v>
      </c>
      <c r="F89" s="169">
        <v>7302.499999999999</v>
      </c>
      <c r="G89" s="169">
        <v>7808.499999999999</v>
      </c>
      <c r="H89" s="169">
        <v>8164.999999999999</v>
      </c>
      <c r="I89" s="169">
        <v>8164.999999999999</v>
      </c>
      <c r="GJ89" s="11">
        <f t="shared" si="9"/>
        <v>5960</v>
      </c>
      <c r="GK89" s="11">
        <f t="shared" si="5"/>
        <v>6230</v>
      </c>
      <c r="GL89" s="11">
        <f t="shared" si="6"/>
        <v>6660</v>
      </c>
      <c r="GM89" s="11">
        <f t="shared" si="7"/>
        <v>6960</v>
      </c>
      <c r="GN89" s="11">
        <f t="shared" si="8"/>
        <v>6960</v>
      </c>
      <c r="GO89" s="32"/>
      <c r="GP89" s="2"/>
      <c r="GQ89" s="11">
        <v>5680</v>
      </c>
      <c r="GR89" s="11">
        <v>5930</v>
      </c>
      <c r="GS89" s="11">
        <v>6340</v>
      </c>
      <c r="GT89" s="11">
        <v>6630</v>
      </c>
      <c r="GU89" s="11">
        <v>6630</v>
      </c>
      <c r="GV89" s="32"/>
    </row>
    <row r="90" spans="1:204" s="7" customFormat="1" ht="15" customHeight="1">
      <c r="A90" s="278" t="s">
        <v>37</v>
      </c>
      <c r="B90" s="310"/>
      <c r="C90" s="310"/>
      <c r="D90" s="98" t="s">
        <v>0</v>
      </c>
      <c r="E90" s="169">
        <v>7003.499999999999</v>
      </c>
      <c r="F90" s="169">
        <v>7290.999999999999</v>
      </c>
      <c r="G90" s="169">
        <v>7739.499999999999</v>
      </c>
      <c r="H90" s="169">
        <v>8072.999999999999</v>
      </c>
      <c r="I90" s="169">
        <v>8072.999999999999</v>
      </c>
      <c r="GJ90" s="11">
        <f t="shared" si="9"/>
        <v>5970</v>
      </c>
      <c r="GK90" s="11">
        <f t="shared" si="5"/>
        <v>6220</v>
      </c>
      <c r="GL90" s="11">
        <f t="shared" si="6"/>
        <v>6600</v>
      </c>
      <c r="GM90" s="11">
        <f t="shared" si="7"/>
        <v>6880</v>
      </c>
      <c r="GN90" s="11">
        <f t="shared" si="8"/>
        <v>6880</v>
      </c>
      <c r="GO90" s="33"/>
      <c r="GP90" s="10"/>
      <c r="GQ90" s="11">
        <v>5690</v>
      </c>
      <c r="GR90" s="11">
        <v>5920</v>
      </c>
      <c r="GS90" s="11">
        <v>6290</v>
      </c>
      <c r="GT90" s="11">
        <v>6550</v>
      </c>
      <c r="GU90" s="11">
        <v>6550</v>
      </c>
      <c r="GV90" s="36"/>
    </row>
    <row r="91" spans="1:204" ht="22.5" customHeight="1">
      <c r="A91" s="277" t="s">
        <v>836</v>
      </c>
      <c r="B91" s="277"/>
      <c r="C91" s="277"/>
      <c r="D91" s="277"/>
      <c r="E91" s="277"/>
      <c r="F91" s="277"/>
      <c r="G91" s="277"/>
      <c r="H91" s="277"/>
      <c r="I91" s="277"/>
      <c r="GJ91" s="11" t="e">
        <f t="shared" si="9"/>
        <v>#VALUE!</v>
      </c>
      <c r="GK91" s="11" t="e">
        <f t="shared" si="5"/>
        <v>#VALUE!</v>
      </c>
      <c r="GL91" s="11" t="e">
        <f t="shared" si="6"/>
        <v>#VALUE!</v>
      </c>
      <c r="GM91" s="11" t="e">
        <f t="shared" si="7"/>
        <v>#VALUE!</v>
      </c>
      <c r="GN91" s="11" t="e">
        <f t="shared" si="8"/>
        <v>#VALUE!</v>
      </c>
      <c r="GO91" s="32"/>
      <c r="GP91" s="2"/>
      <c r="GQ91" s="1" t="s">
        <v>4</v>
      </c>
      <c r="GR91" s="1" t="s">
        <v>5</v>
      </c>
      <c r="GS91" s="1" t="s">
        <v>6</v>
      </c>
      <c r="GT91" s="1" t="s">
        <v>7</v>
      </c>
      <c r="GU91" s="1" t="s">
        <v>8</v>
      </c>
      <c r="GV91" s="32"/>
    </row>
    <row r="92" spans="1:204" ht="18.75" customHeight="1">
      <c r="A92" s="283" t="s">
        <v>105</v>
      </c>
      <c r="B92" s="283"/>
      <c r="C92" s="283"/>
      <c r="D92" s="167" t="s">
        <v>106</v>
      </c>
      <c r="E92" s="167" t="s">
        <v>107</v>
      </c>
      <c r="F92" s="167" t="s">
        <v>108</v>
      </c>
      <c r="G92" s="167" t="s">
        <v>109</v>
      </c>
      <c r="H92" s="167" t="s">
        <v>110</v>
      </c>
      <c r="I92" s="167" t="s">
        <v>111</v>
      </c>
      <c r="GJ92" s="11"/>
      <c r="GK92" s="11"/>
      <c r="GL92" s="11"/>
      <c r="GM92" s="11"/>
      <c r="GN92" s="11"/>
      <c r="GO92" s="32"/>
      <c r="GP92" s="2"/>
      <c r="GQ92" s="1"/>
      <c r="GR92" s="1"/>
      <c r="GS92" s="1"/>
      <c r="GT92" s="1"/>
      <c r="GU92" s="1"/>
      <c r="GV92" s="32"/>
    </row>
    <row r="93" spans="1:204" ht="15.75" customHeight="1">
      <c r="A93" s="278" t="s">
        <v>64</v>
      </c>
      <c r="B93" s="310"/>
      <c r="C93" s="310"/>
      <c r="D93" s="100" t="s">
        <v>0</v>
      </c>
      <c r="E93" s="169">
        <v>7003.499999999999</v>
      </c>
      <c r="F93" s="169">
        <v>7290.999999999999</v>
      </c>
      <c r="G93" s="169">
        <v>7739.499999999999</v>
      </c>
      <c r="H93" s="169">
        <v>8072.999999999999</v>
      </c>
      <c r="I93" s="169">
        <v>8072.999999999999</v>
      </c>
      <c r="GJ93" s="11">
        <f t="shared" si="9"/>
        <v>5970</v>
      </c>
      <c r="GK93" s="11">
        <f t="shared" si="5"/>
        <v>6220</v>
      </c>
      <c r="GL93" s="11">
        <f t="shared" si="6"/>
        <v>6600</v>
      </c>
      <c r="GM93" s="11">
        <f t="shared" si="7"/>
        <v>6880</v>
      </c>
      <c r="GN93" s="11">
        <f t="shared" si="8"/>
        <v>6880</v>
      </c>
      <c r="GO93" s="32"/>
      <c r="GP93" s="2"/>
      <c r="GQ93" s="11">
        <v>5690</v>
      </c>
      <c r="GR93" s="11">
        <v>5920</v>
      </c>
      <c r="GS93" s="11">
        <v>6290</v>
      </c>
      <c r="GT93" s="11">
        <v>6550</v>
      </c>
      <c r="GU93" s="11">
        <v>6550</v>
      </c>
      <c r="GV93" s="32"/>
    </row>
    <row r="94" spans="1:204" ht="15.75" customHeight="1">
      <c r="A94" s="296" t="s">
        <v>62</v>
      </c>
      <c r="B94" s="296"/>
      <c r="C94" s="101"/>
      <c r="D94" s="100" t="s">
        <v>0</v>
      </c>
      <c r="E94" s="169">
        <v>8061.499999999999</v>
      </c>
      <c r="F94" s="169">
        <v>8395</v>
      </c>
      <c r="G94" s="169">
        <v>8912.5</v>
      </c>
      <c r="H94" s="169">
        <v>9292</v>
      </c>
      <c r="I94" s="169">
        <v>9292</v>
      </c>
      <c r="GJ94" s="11">
        <f t="shared" si="9"/>
        <v>6870</v>
      </c>
      <c r="GK94" s="11">
        <f t="shared" si="5"/>
        <v>7160</v>
      </c>
      <c r="GL94" s="11">
        <f t="shared" si="6"/>
        <v>7600</v>
      </c>
      <c r="GM94" s="11">
        <f t="shared" si="7"/>
        <v>7920</v>
      </c>
      <c r="GN94" s="11">
        <f t="shared" si="8"/>
        <v>7920</v>
      </c>
      <c r="GO94" s="32"/>
      <c r="GP94" s="2"/>
      <c r="GQ94" s="11">
        <v>6540</v>
      </c>
      <c r="GR94" s="11">
        <v>6820</v>
      </c>
      <c r="GS94" s="11">
        <v>7240</v>
      </c>
      <c r="GT94" s="11">
        <v>7540</v>
      </c>
      <c r="GU94" s="11">
        <v>7540</v>
      </c>
      <c r="GV94" s="32"/>
    </row>
    <row r="95" spans="1:204" ht="18.75" customHeight="1">
      <c r="A95" s="296" t="s">
        <v>938</v>
      </c>
      <c r="B95" s="296"/>
      <c r="C95" s="101"/>
      <c r="D95" s="100" t="s">
        <v>0</v>
      </c>
      <c r="E95" s="169">
        <v>8947</v>
      </c>
      <c r="F95" s="169">
        <v>9246</v>
      </c>
      <c r="G95" s="169">
        <v>9694.5</v>
      </c>
      <c r="H95" s="169">
        <v>10016.5</v>
      </c>
      <c r="I95" s="169">
        <v>10016.5</v>
      </c>
      <c r="GJ95" s="11">
        <f t="shared" si="9"/>
        <v>7630</v>
      </c>
      <c r="GK95" s="11">
        <f t="shared" si="5"/>
        <v>7880</v>
      </c>
      <c r="GL95" s="11">
        <f t="shared" si="6"/>
        <v>8260</v>
      </c>
      <c r="GM95" s="11">
        <f t="shared" si="7"/>
        <v>8540</v>
      </c>
      <c r="GN95" s="11">
        <f t="shared" si="8"/>
        <v>8540</v>
      </c>
      <c r="GO95" s="32"/>
      <c r="GP95" s="2"/>
      <c r="GQ95" s="11">
        <v>7270</v>
      </c>
      <c r="GR95" s="11">
        <v>7500</v>
      </c>
      <c r="GS95" s="11">
        <v>7870</v>
      </c>
      <c r="GT95" s="11">
        <v>8130</v>
      </c>
      <c r="GU95" s="11">
        <v>8130</v>
      </c>
      <c r="GV95" s="32"/>
    </row>
    <row r="96" spans="1:204" ht="20.25" customHeight="1">
      <c r="A96" s="277" t="s">
        <v>846</v>
      </c>
      <c r="B96" s="277"/>
      <c r="C96" s="277"/>
      <c r="D96" s="277"/>
      <c r="E96" s="277"/>
      <c r="F96" s="277"/>
      <c r="G96" s="277"/>
      <c r="H96" s="277"/>
      <c r="I96" s="277"/>
      <c r="GJ96" s="11" t="e">
        <f t="shared" si="9"/>
        <v>#VALUE!</v>
      </c>
      <c r="GK96" s="11" t="e">
        <f t="shared" si="5"/>
        <v>#VALUE!</v>
      </c>
      <c r="GL96" s="11" t="e">
        <f t="shared" si="6"/>
        <v>#VALUE!</v>
      </c>
      <c r="GM96" s="11" t="e">
        <f t="shared" si="7"/>
        <v>#VALUE!</v>
      </c>
      <c r="GN96" s="11" t="e">
        <f t="shared" si="8"/>
        <v>#VALUE!</v>
      </c>
      <c r="GO96" s="32"/>
      <c r="GP96" s="2"/>
      <c r="GQ96" s="1" t="s">
        <v>4</v>
      </c>
      <c r="GR96" s="1" t="s">
        <v>5</v>
      </c>
      <c r="GS96" s="1" t="s">
        <v>6</v>
      </c>
      <c r="GT96" s="1" t="s">
        <v>7</v>
      </c>
      <c r="GU96" s="1" t="s">
        <v>8</v>
      </c>
      <c r="GV96" s="32"/>
    </row>
    <row r="97" spans="1:204" ht="15.75" customHeight="1">
      <c r="A97" s="278" t="s">
        <v>64</v>
      </c>
      <c r="B97" s="310"/>
      <c r="C97" s="310"/>
      <c r="D97" s="100" t="s">
        <v>0</v>
      </c>
      <c r="E97" s="169">
        <v>7405.999999999999</v>
      </c>
      <c r="F97" s="169">
        <v>7681.999999999999</v>
      </c>
      <c r="G97" s="169">
        <v>8141.999999999999</v>
      </c>
      <c r="H97" s="169">
        <v>8452.5</v>
      </c>
      <c r="I97" s="169">
        <v>8452.5</v>
      </c>
      <c r="GJ97" s="11">
        <f t="shared" si="9"/>
        <v>6310</v>
      </c>
      <c r="GK97" s="11">
        <f t="shared" si="5"/>
        <v>6550</v>
      </c>
      <c r="GL97" s="11">
        <f t="shared" si="6"/>
        <v>6940</v>
      </c>
      <c r="GM97" s="11">
        <f t="shared" si="7"/>
        <v>7210</v>
      </c>
      <c r="GN97" s="11">
        <f t="shared" si="8"/>
        <v>7210</v>
      </c>
      <c r="GO97" s="32"/>
      <c r="GP97" s="2"/>
      <c r="GQ97" s="11">
        <v>6010</v>
      </c>
      <c r="GR97" s="11">
        <v>6240</v>
      </c>
      <c r="GS97" s="11">
        <v>6610</v>
      </c>
      <c r="GT97" s="11">
        <v>6870</v>
      </c>
      <c r="GU97" s="11">
        <v>6870</v>
      </c>
      <c r="GV97" s="32"/>
    </row>
    <row r="98" spans="1:204" ht="15.75" customHeight="1">
      <c r="A98" s="284" t="s">
        <v>62</v>
      </c>
      <c r="B98" s="284"/>
      <c r="C98" s="100"/>
      <c r="D98" s="100" t="s">
        <v>0</v>
      </c>
      <c r="E98" s="169">
        <v>8521.5</v>
      </c>
      <c r="F98" s="169">
        <v>8832</v>
      </c>
      <c r="G98" s="169">
        <v>9349.5</v>
      </c>
      <c r="H98" s="169">
        <v>9740.5</v>
      </c>
      <c r="I98" s="169">
        <v>9740.5</v>
      </c>
      <c r="GJ98" s="11">
        <f t="shared" si="9"/>
        <v>7260</v>
      </c>
      <c r="GK98" s="11">
        <f t="shared" si="5"/>
        <v>7530</v>
      </c>
      <c r="GL98" s="11">
        <f t="shared" si="6"/>
        <v>7970</v>
      </c>
      <c r="GM98" s="11">
        <f t="shared" si="7"/>
        <v>8300</v>
      </c>
      <c r="GN98" s="11">
        <f t="shared" si="8"/>
        <v>8300</v>
      </c>
      <c r="GO98" s="32"/>
      <c r="GP98" s="2"/>
      <c r="GQ98" s="11">
        <v>6910</v>
      </c>
      <c r="GR98" s="11">
        <v>7170</v>
      </c>
      <c r="GS98" s="11">
        <v>7590</v>
      </c>
      <c r="GT98" s="11">
        <v>7900</v>
      </c>
      <c r="GU98" s="11">
        <v>7900</v>
      </c>
      <c r="GV98" s="32"/>
    </row>
    <row r="99" spans="1:204" ht="18.75" customHeight="1">
      <c r="A99" s="284" t="s">
        <v>938</v>
      </c>
      <c r="B99" s="284"/>
      <c r="C99" s="100"/>
      <c r="D99" s="100" t="s">
        <v>0</v>
      </c>
      <c r="E99" s="169">
        <v>9338</v>
      </c>
      <c r="F99" s="169">
        <v>9614</v>
      </c>
      <c r="G99" s="169">
        <v>10074</v>
      </c>
      <c r="H99" s="169">
        <v>10396</v>
      </c>
      <c r="I99" s="169">
        <v>10396</v>
      </c>
      <c r="GJ99" s="11">
        <f t="shared" si="9"/>
        <v>7960</v>
      </c>
      <c r="GK99" s="11">
        <f t="shared" si="5"/>
        <v>8200</v>
      </c>
      <c r="GL99" s="11">
        <f t="shared" si="6"/>
        <v>8590</v>
      </c>
      <c r="GM99" s="11">
        <f t="shared" si="7"/>
        <v>8860</v>
      </c>
      <c r="GN99" s="11">
        <f t="shared" si="8"/>
        <v>8860</v>
      </c>
      <c r="GO99" s="32"/>
      <c r="GP99" s="2"/>
      <c r="GQ99" s="11">
        <v>7580</v>
      </c>
      <c r="GR99" s="11">
        <v>7810</v>
      </c>
      <c r="GS99" s="11">
        <v>8180</v>
      </c>
      <c r="GT99" s="11">
        <v>8440</v>
      </c>
      <c r="GU99" s="11">
        <v>8440</v>
      </c>
      <c r="GV99" s="32"/>
    </row>
    <row r="100" spans="1:204" ht="20.25" customHeight="1">
      <c r="A100" s="277" t="s">
        <v>838</v>
      </c>
      <c r="B100" s="277"/>
      <c r="C100" s="277"/>
      <c r="D100" s="277"/>
      <c r="E100" s="277"/>
      <c r="F100" s="277"/>
      <c r="G100" s="277"/>
      <c r="H100" s="277"/>
      <c r="I100" s="277"/>
      <c r="GJ100" s="11" t="e">
        <f t="shared" si="9"/>
        <v>#VALUE!</v>
      </c>
      <c r="GK100" s="11" t="e">
        <f t="shared" si="5"/>
        <v>#VALUE!</v>
      </c>
      <c r="GL100" s="11" t="e">
        <f t="shared" si="6"/>
        <v>#VALUE!</v>
      </c>
      <c r="GM100" s="11" t="e">
        <f t="shared" si="7"/>
        <v>#VALUE!</v>
      </c>
      <c r="GN100" s="11" t="e">
        <f t="shared" si="8"/>
        <v>#VALUE!</v>
      </c>
      <c r="GO100" s="32"/>
      <c r="GP100" s="2"/>
      <c r="GQ100" s="1" t="s">
        <v>4</v>
      </c>
      <c r="GR100" s="1" t="s">
        <v>5</v>
      </c>
      <c r="GS100" s="1" t="s">
        <v>6</v>
      </c>
      <c r="GT100" s="1" t="s">
        <v>7</v>
      </c>
      <c r="GU100" s="1" t="s">
        <v>8</v>
      </c>
      <c r="GV100" s="32"/>
    </row>
    <row r="101" spans="1:204" ht="18.75" customHeight="1">
      <c r="A101" s="283" t="s">
        <v>105</v>
      </c>
      <c r="B101" s="283"/>
      <c r="C101" s="283"/>
      <c r="D101" s="167" t="s">
        <v>106</v>
      </c>
      <c r="E101" s="167" t="s">
        <v>107</v>
      </c>
      <c r="F101" s="167" t="s">
        <v>108</v>
      </c>
      <c r="G101" s="167" t="s">
        <v>109</v>
      </c>
      <c r="H101" s="167" t="s">
        <v>110</v>
      </c>
      <c r="I101" s="167" t="s">
        <v>111</v>
      </c>
      <c r="GJ101" s="11"/>
      <c r="GK101" s="11"/>
      <c r="GL101" s="11"/>
      <c r="GM101" s="11"/>
      <c r="GN101" s="11"/>
      <c r="GO101" s="32"/>
      <c r="GP101" s="2"/>
      <c r="GQ101" s="1"/>
      <c r="GR101" s="1"/>
      <c r="GS101" s="1"/>
      <c r="GT101" s="1"/>
      <c r="GU101" s="1"/>
      <c r="GV101" s="32"/>
    </row>
    <row r="102" spans="1:204" ht="15.75" customHeight="1">
      <c r="A102" s="278" t="s">
        <v>64</v>
      </c>
      <c r="B102" s="310"/>
      <c r="C102" s="310"/>
      <c r="D102" s="100" t="s">
        <v>0</v>
      </c>
      <c r="E102" s="169">
        <v>7785.499999999999</v>
      </c>
      <c r="F102" s="169">
        <v>8072.999999999999</v>
      </c>
      <c r="G102" s="169">
        <v>8533</v>
      </c>
      <c r="H102" s="169">
        <v>8843.5</v>
      </c>
      <c r="I102" s="169">
        <v>8843.5</v>
      </c>
      <c r="GJ102" s="11">
        <f t="shared" si="9"/>
        <v>6640</v>
      </c>
      <c r="GK102" s="11">
        <f t="shared" si="5"/>
        <v>6880</v>
      </c>
      <c r="GL102" s="11">
        <f t="shared" si="6"/>
        <v>7270</v>
      </c>
      <c r="GM102" s="11">
        <f t="shared" si="7"/>
        <v>7540</v>
      </c>
      <c r="GN102" s="11">
        <f t="shared" si="8"/>
        <v>7540</v>
      </c>
      <c r="GO102" s="32"/>
      <c r="GP102" s="2"/>
      <c r="GQ102" s="11">
        <v>6320</v>
      </c>
      <c r="GR102" s="11">
        <v>6550</v>
      </c>
      <c r="GS102" s="11">
        <v>6920</v>
      </c>
      <c r="GT102" s="11">
        <v>7180</v>
      </c>
      <c r="GU102" s="11">
        <v>7180</v>
      </c>
      <c r="GV102" s="32"/>
    </row>
    <row r="103" spans="1:204" ht="15" customHeight="1">
      <c r="A103" s="284" t="s">
        <v>62</v>
      </c>
      <c r="B103" s="284"/>
      <c r="C103" s="100"/>
      <c r="D103" s="100" t="s">
        <v>0</v>
      </c>
      <c r="E103" s="169">
        <v>8947</v>
      </c>
      <c r="F103" s="169">
        <v>9292</v>
      </c>
      <c r="G103" s="169">
        <v>9809.5</v>
      </c>
      <c r="H103" s="169">
        <v>10166</v>
      </c>
      <c r="I103" s="169">
        <v>10166</v>
      </c>
      <c r="GJ103" s="11">
        <f t="shared" si="9"/>
        <v>7630</v>
      </c>
      <c r="GK103" s="11">
        <f t="shared" si="5"/>
        <v>7920</v>
      </c>
      <c r="GL103" s="11">
        <f t="shared" si="6"/>
        <v>8360</v>
      </c>
      <c r="GM103" s="11">
        <f t="shared" si="7"/>
        <v>8670</v>
      </c>
      <c r="GN103" s="11">
        <f t="shared" si="8"/>
        <v>8670</v>
      </c>
      <c r="GO103" s="32"/>
      <c r="GP103" s="2"/>
      <c r="GQ103" s="11">
        <v>7270</v>
      </c>
      <c r="GR103" s="11">
        <v>7540</v>
      </c>
      <c r="GS103" s="11">
        <v>7960</v>
      </c>
      <c r="GT103" s="11">
        <v>8260</v>
      </c>
      <c r="GU103" s="11">
        <v>8260</v>
      </c>
      <c r="GV103" s="32"/>
    </row>
    <row r="104" spans="1:204" ht="18.75" customHeight="1">
      <c r="A104" s="284" t="s">
        <v>938</v>
      </c>
      <c r="B104" s="284"/>
      <c r="C104" s="100"/>
      <c r="D104" s="100" t="s">
        <v>0</v>
      </c>
      <c r="E104" s="169">
        <v>9740.5</v>
      </c>
      <c r="F104" s="169">
        <v>10016.5</v>
      </c>
      <c r="G104" s="169">
        <v>10476.5</v>
      </c>
      <c r="H104" s="169">
        <v>10787</v>
      </c>
      <c r="I104" s="169">
        <v>10787</v>
      </c>
      <c r="GJ104" s="11">
        <f t="shared" si="9"/>
        <v>8300</v>
      </c>
      <c r="GK104" s="11">
        <f t="shared" si="5"/>
        <v>8540</v>
      </c>
      <c r="GL104" s="11">
        <f t="shared" si="6"/>
        <v>8930</v>
      </c>
      <c r="GM104" s="11">
        <f t="shared" si="7"/>
        <v>9200</v>
      </c>
      <c r="GN104" s="11">
        <f t="shared" si="8"/>
        <v>9200</v>
      </c>
      <c r="GO104" s="32"/>
      <c r="GP104" s="2"/>
      <c r="GQ104" s="11">
        <v>7900</v>
      </c>
      <c r="GR104" s="11">
        <v>8130</v>
      </c>
      <c r="GS104" s="11">
        <v>8500</v>
      </c>
      <c r="GT104" s="11">
        <v>8760</v>
      </c>
      <c r="GU104" s="11">
        <v>8760</v>
      </c>
      <c r="GV104" s="32"/>
    </row>
    <row r="105" spans="1:204" ht="19.5" customHeight="1">
      <c r="A105" s="339" t="s">
        <v>847</v>
      </c>
      <c r="B105" s="339"/>
      <c r="C105" s="339"/>
      <c r="D105" s="339"/>
      <c r="E105" s="339"/>
      <c r="F105" s="339"/>
      <c r="G105" s="339"/>
      <c r="H105" s="339"/>
      <c r="I105" s="339"/>
      <c r="GJ105" s="11" t="e">
        <f t="shared" si="9"/>
        <v>#VALUE!</v>
      </c>
      <c r="GK105" s="11" t="e">
        <f t="shared" si="5"/>
        <v>#VALUE!</v>
      </c>
      <c r="GL105" s="11" t="e">
        <f t="shared" si="6"/>
        <v>#VALUE!</v>
      </c>
      <c r="GM105" s="11" t="e">
        <f t="shared" si="7"/>
        <v>#VALUE!</v>
      </c>
      <c r="GN105" s="11" t="e">
        <f t="shared" si="8"/>
        <v>#VALUE!</v>
      </c>
      <c r="GO105" s="32"/>
      <c r="GP105" s="2"/>
      <c r="GQ105" s="1" t="s">
        <v>4</v>
      </c>
      <c r="GR105" s="1" t="s">
        <v>5</v>
      </c>
      <c r="GS105" s="1" t="s">
        <v>6</v>
      </c>
      <c r="GT105" s="1" t="s">
        <v>7</v>
      </c>
      <c r="GU105" s="1" t="s">
        <v>8</v>
      </c>
      <c r="GV105" s="32"/>
    </row>
    <row r="106" spans="1:204" ht="18.75" customHeight="1">
      <c r="A106" s="283" t="s">
        <v>105</v>
      </c>
      <c r="B106" s="283"/>
      <c r="C106" s="283"/>
      <c r="D106" s="167" t="s">
        <v>106</v>
      </c>
      <c r="E106" s="167" t="s">
        <v>107</v>
      </c>
      <c r="F106" s="167" t="s">
        <v>108</v>
      </c>
      <c r="G106" s="167" t="s">
        <v>109</v>
      </c>
      <c r="H106" s="167" t="s">
        <v>110</v>
      </c>
      <c r="I106" s="167" t="s">
        <v>111</v>
      </c>
      <c r="GJ106" s="11"/>
      <c r="GK106" s="11"/>
      <c r="GL106" s="11"/>
      <c r="GM106" s="11"/>
      <c r="GN106" s="11"/>
      <c r="GO106" s="32"/>
      <c r="GP106" s="2"/>
      <c r="GQ106" s="1"/>
      <c r="GR106" s="1"/>
      <c r="GS106" s="1"/>
      <c r="GT106" s="1"/>
      <c r="GU106" s="1"/>
      <c r="GV106" s="32"/>
    </row>
    <row r="107" spans="1:204" ht="15" customHeight="1">
      <c r="A107" s="284" t="s">
        <v>64</v>
      </c>
      <c r="B107" s="284"/>
      <c r="C107" s="104"/>
      <c r="D107" s="100" t="s">
        <v>0</v>
      </c>
      <c r="E107" s="169">
        <v>7658.999999999999</v>
      </c>
      <c r="F107" s="169">
        <v>7946.499999999999</v>
      </c>
      <c r="G107" s="169">
        <v>8395</v>
      </c>
      <c r="H107" s="169">
        <v>8717</v>
      </c>
      <c r="I107" s="169">
        <v>8717</v>
      </c>
      <c r="GJ107" s="11">
        <f t="shared" si="9"/>
        <v>6530</v>
      </c>
      <c r="GK107" s="11">
        <f t="shared" si="5"/>
        <v>6770</v>
      </c>
      <c r="GL107" s="11">
        <f t="shared" si="6"/>
        <v>7160</v>
      </c>
      <c r="GM107" s="11">
        <f t="shared" si="7"/>
        <v>7430</v>
      </c>
      <c r="GN107" s="11">
        <f t="shared" si="8"/>
        <v>7430</v>
      </c>
      <c r="GO107" s="32"/>
      <c r="GP107" s="2"/>
      <c r="GQ107" s="11">
        <v>6220</v>
      </c>
      <c r="GR107" s="11">
        <v>6450</v>
      </c>
      <c r="GS107" s="11">
        <v>6820</v>
      </c>
      <c r="GT107" s="11">
        <v>7080</v>
      </c>
      <c r="GU107" s="11">
        <v>7080</v>
      </c>
      <c r="GV107" s="32"/>
    </row>
    <row r="108" spans="1:204" ht="15" customHeight="1">
      <c r="A108" s="284" t="s">
        <v>62</v>
      </c>
      <c r="B108" s="284"/>
      <c r="C108" s="104"/>
      <c r="D108" s="100" t="s">
        <v>0</v>
      </c>
      <c r="E108" s="169">
        <v>8809</v>
      </c>
      <c r="F108" s="169">
        <v>9131</v>
      </c>
      <c r="G108" s="169">
        <v>9637</v>
      </c>
      <c r="H108" s="169">
        <v>10028</v>
      </c>
      <c r="I108" s="169">
        <v>10028</v>
      </c>
      <c r="GJ108" s="11">
        <f t="shared" si="9"/>
        <v>7510</v>
      </c>
      <c r="GK108" s="11">
        <f t="shared" si="5"/>
        <v>7780</v>
      </c>
      <c r="GL108" s="11">
        <f t="shared" si="6"/>
        <v>8220</v>
      </c>
      <c r="GM108" s="11">
        <f t="shared" si="7"/>
        <v>8550</v>
      </c>
      <c r="GN108" s="11">
        <f t="shared" si="8"/>
        <v>8550</v>
      </c>
      <c r="GO108" s="32"/>
      <c r="GP108" s="2"/>
      <c r="GQ108" s="11">
        <v>7150</v>
      </c>
      <c r="GR108" s="11">
        <v>7410</v>
      </c>
      <c r="GS108" s="11">
        <v>7830</v>
      </c>
      <c r="GT108" s="11">
        <v>8140</v>
      </c>
      <c r="GU108" s="11">
        <v>8140</v>
      </c>
      <c r="GV108" s="32"/>
    </row>
    <row r="109" spans="1:204" ht="18.75" customHeight="1">
      <c r="A109" s="284" t="s">
        <v>938</v>
      </c>
      <c r="B109" s="284"/>
      <c r="C109" s="104"/>
      <c r="D109" s="100" t="s">
        <v>0</v>
      </c>
      <c r="E109" s="169">
        <v>9591</v>
      </c>
      <c r="F109" s="169">
        <v>9878.5</v>
      </c>
      <c r="G109" s="169">
        <v>10338.5</v>
      </c>
      <c r="H109" s="169">
        <v>10649</v>
      </c>
      <c r="I109" s="169">
        <v>10649</v>
      </c>
      <c r="GJ109" s="11">
        <f t="shared" si="9"/>
        <v>8180</v>
      </c>
      <c r="GK109" s="11">
        <f t="shared" si="5"/>
        <v>8420</v>
      </c>
      <c r="GL109" s="11">
        <f t="shared" si="6"/>
        <v>8810</v>
      </c>
      <c r="GM109" s="11">
        <f t="shared" si="7"/>
        <v>9080</v>
      </c>
      <c r="GN109" s="11">
        <f t="shared" si="8"/>
        <v>9080</v>
      </c>
      <c r="GO109" s="32"/>
      <c r="GP109" s="2"/>
      <c r="GQ109" s="11">
        <v>7790</v>
      </c>
      <c r="GR109" s="11">
        <v>8020</v>
      </c>
      <c r="GS109" s="11">
        <v>8390</v>
      </c>
      <c r="GT109" s="11">
        <v>8650</v>
      </c>
      <c r="GU109" s="11">
        <v>8650</v>
      </c>
      <c r="GV109" s="32"/>
    </row>
    <row r="110" spans="1:204" ht="21.75" customHeight="1">
      <c r="A110" s="277" t="s">
        <v>821</v>
      </c>
      <c r="B110" s="277"/>
      <c r="C110" s="277"/>
      <c r="D110" s="277"/>
      <c r="E110" s="277"/>
      <c r="F110" s="277"/>
      <c r="G110" s="277"/>
      <c r="H110" s="277"/>
      <c r="I110" s="277"/>
      <c r="GJ110" s="11" t="e">
        <f t="shared" si="9"/>
        <v>#VALUE!</v>
      </c>
      <c r="GK110" s="11" t="e">
        <f t="shared" si="5"/>
        <v>#VALUE!</v>
      </c>
      <c r="GL110" s="11" t="e">
        <f t="shared" si="6"/>
        <v>#VALUE!</v>
      </c>
      <c r="GM110" s="11" t="e">
        <f t="shared" si="7"/>
        <v>#VALUE!</v>
      </c>
      <c r="GN110" s="11" t="e">
        <f t="shared" si="8"/>
        <v>#VALUE!</v>
      </c>
      <c r="GO110" s="32"/>
      <c r="GP110" s="2"/>
      <c r="GQ110" s="1" t="s">
        <v>4</v>
      </c>
      <c r="GR110" s="1" t="s">
        <v>5</v>
      </c>
      <c r="GS110" s="1" t="s">
        <v>6</v>
      </c>
      <c r="GT110" s="1" t="s">
        <v>7</v>
      </c>
      <c r="GU110" s="1" t="s">
        <v>8</v>
      </c>
      <c r="GV110" s="32"/>
    </row>
    <row r="111" spans="1:204" ht="18.75" customHeight="1">
      <c r="A111" s="283" t="s">
        <v>105</v>
      </c>
      <c r="B111" s="283"/>
      <c r="C111" s="283"/>
      <c r="D111" s="167" t="s">
        <v>106</v>
      </c>
      <c r="E111" s="167" t="s">
        <v>107</v>
      </c>
      <c r="F111" s="167" t="s">
        <v>108</v>
      </c>
      <c r="G111" s="167" t="s">
        <v>109</v>
      </c>
      <c r="H111" s="167" t="s">
        <v>110</v>
      </c>
      <c r="I111" s="167" t="s">
        <v>111</v>
      </c>
      <c r="GJ111" s="11"/>
      <c r="GK111" s="11"/>
      <c r="GL111" s="11"/>
      <c r="GM111" s="11"/>
      <c r="GN111" s="11"/>
      <c r="GO111" s="32"/>
      <c r="GP111" s="2"/>
      <c r="GQ111" s="1"/>
      <c r="GR111" s="1"/>
      <c r="GS111" s="1"/>
      <c r="GT111" s="1"/>
      <c r="GU111" s="1"/>
      <c r="GV111" s="32"/>
    </row>
    <row r="112" spans="1:204" ht="15" customHeight="1">
      <c r="A112" s="284" t="s">
        <v>64</v>
      </c>
      <c r="B112" s="284"/>
      <c r="C112" s="104"/>
      <c r="D112" s="100" t="s">
        <v>0</v>
      </c>
      <c r="E112" s="169">
        <v>7141.499999999999</v>
      </c>
      <c r="F112" s="169">
        <v>7428.999999999999</v>
      </c>
      <c r="G112" s="169">
        <v>7877.499999999999</v>
      </c>
      <c r="H112" s="169">
        <v>8199.5</v>
      </c>
      <c r="I112" s="169">
        <v>8199.5</v>
      </c>
      <c r="GJ112" s="11">
        <f t="shared" si="9"/>
        <v>6090</v>
      </c>
      <c r="GK112" s="11">
        <f t="shared" si="5"/>
        <v>6330</v>
      </c>
      <c r="GL112" s="11">
        <f t="shared" si="6"/>
        <v>6720</v>
      </c>
      <c r="GM112" s="11">
        <f t="shared" si="7"/>
        <v>6990</v>
      </c>
      <c r="GN112" s="11">
        <f t="shared" si="8"/>
        <v>6990</v>
      </c>
      <c r="GO112" s="32"/>
      <c r="GP112" s="2"/>
      <c r="GQ112" s="11">
        <v>5800</v>
      </c>
      <c r="GR112" s="11">
        <v>6030</v>
      </c>
      <c r="GS112" s="11">
        <v>6400</v>
      </c>
      <c r="GT112" s="11">
        <v>6660</v>
      </c>
      <c r="GU112" s="11">
        <v>6660</v>
      </c>
      <c r="GV112" s="32"/>
    </row>
    <row r="113" spans="1:204" ht="15.75" customHeight="1">
      <c r="A113" s="284" t="s">
        <v>62</v>
      </c>
      <c r="B113" s="284"/>
      <c r="C113" s="104"/>
      <c r="D113" s="100" t="s">
        <v>0</v>
      </c>
      <c r="E113" s="169">
        <v>8211</v>
      </c>
      <c r="F113" s="169">
        <v>8544.5</v>
      </c>
      <c r="G113" s="169">
        <v>9050.5</v>
      </c>
      <c r="H113" s="169">
        <v>9430</v>
      </c>
      <c r="I113" s="169">
        <v>9430</v>
      </c>
      <c r="GJ113" s="11">
        <f t="shared" si="9"/>
        <v>7000</v>
      </c>
      <c r="GK113" s="11">
        <f t="shared" si="5"/>
        <v>7280</v>
      </c>
      <c r="GL113" s="11">
        <f t="shared" si="6"/>
        <v>7720</v>
      </c>
      <c r="GM113" s="11">
        <f t="shared" si="7"/>
        <v>8040</v>
      </c>
      <c r="GN113" s="11">
        <f t="shared" si="8"/>
        <v>8040</v>
      </c>
      <c r="GO113" s="32"/>
      <c r="GP113" s="2"/>
      <c r="GQ113" s="11">
        <v>6670</v>
      </c>
      <c r="GR113" s="11">
        <v>6930</v>
      </c>
      <c r="GS113" s="11">
        <v>7350</v>
      </c>
      <c r="GT113" s="11">
        <v>7660</v>
      </c>
      <c r="GU113" s="11">
        <v>7660</v>
      </c>
      <c r="GV113" s="32"/>
    </row>
    <row r="114" spans="1:204" ht="15.75" customHeight="1">
      <c r="A114" s="284" t="s">
        <v>938</v>
      </c>
      <c r="B114" s="284"/>
      <c r="C114" s="104"/>
      <c r="D114" s="100" t="s">
        <v>0</v>
      </c>
      <c r="E114" s="169">
        <v>9073.5</v>
      </c>
      <c r="F114" s="169">
        <v>9361</v>
      </c>
      <c r="G114" s="169">
        <v>9821</v>
      </c>
      <c r="H114" s="169">
        <v>10131.5</v>
      </c>
      <c r="I114" s="169">
        <v>10131.5</v>
      </c>
      <c r="GJ114" s="11">
        <f t="shared" si="9"/>
        <v>7740</v>
      </c>
      <c r="GK114" s="11">
        <f t="shared" si="5"/>
        <v>7980</v>
      </c>
      <c r="GL114" s="11">
        <f t="shared" si="6"/>
        <v>8370</v>
      </c>
      <c r="GM114" s="11">
        <f t="shared" si="7"/>
        <v>8640</v>
      </c>
      <c r="GN114" s="11">
        <f t="shared" si="8"/>
        <v>8640</v>
      </c>
      <c r="GO114" s="32"/>
      <c r="GP114" s="2"/>
      <c r="GQ114" s="11">
        <v>7370</v>
      </c>
      <c r="GR114" s="11">
        <v>7600</v>
      </c>
      <c r="GS114" s="11">
        <v>7970</v>
      </c>
      <c r="GT114" s="11">
        <v>8230</v>
      </c>
      <c r="GU114" s="11">
        <v>8230</v>
      </c>
      <c r="GV114" s="32"/>
    </row>
    <row r="115" spans="1:204" ht="18.75" customHeight="1">
      <c r="A115" s="277" t="s">
        <v>822</v>
      </c>
      <c r="B115" s="277"/>
      <c r="C115" s="277"/>
      <c r="D115" s="277"/>
      <c r="E115" s="277"/>
      <c r="F115" s="277"/>
      <c r="G115" s="277"/>
      <c r="H115" s="277"/>
      <c r="I115" s="277"/>
      <c r="GJ115" s="11" t="e">
        <f t="shared" si="9"/>
        <v>#VALUE!</v>
      </c>
      <c r="GK115" s="11" t="e">
        <f t="shared" si="5"/>
        <v>#VALUE!</v>
      </c>
      <c r="GL115" s="11" t="e">
        <f t="shared" si="6"/>
        <v>#VALUE!</v>
      </c>
      <c r="GM115" s="11" t="e">
        <f t="shared" si="7"/>
        <v>#VALUE!</v>
      </c>
      <c r="GN115" s="11" t="e">
        <f t="shared" si="8"/>
        <v>#VALUE!</v>
      </c>
      <c r="GO115" s="32"/>
      <c r="GP115" s="2"/>
      <c r="GQ115" s="1" t="s">
        <v>4</v>
      </c>
      <c r="GR115" s="1" t="s">
        <v>5</v>
      </c>
      <c r="GS115" s="1" t="s">
        <v>6</v>
      </c>
      <c r="GT115" s="1" t="s">
        <v>7</v>
      </c>
      <c r="GU115" s="1" t="s">
        <v>8</v>
      </c>
      <c r="GV115" s="32"/>
    </row>
    <row r="116" spans="1:204" ht="18.75" customHeight="1">
      <c r="A116" s="283" t="s">
        <v>105</v>
      </c>
      <c r="B116" s="283"/>
      <c r="C116" s="283"/>
      <c r="D116" s="167" t="s">
        <v>106</v>
      </c>
      <c r="E116" s="167" t="s">
        <v>107</v>
      </c>
      <c r="F116" s="167" t="s">
        <v>108</v>
      </c>
      <c r="G116" s="167" t="s">
        <v>109</v>
      </c>
      <c r="H116" s="167" t="s">
        <v>110</v>
      </c>
      <c r="I116" s="167" t="s">
        <v>111</v>
      </c>
      <c r="GJ116" s="11"/>
      <c r="GK116" s="11"/>
      <c r="GL116" s="11"/>
      <c r="GM116" s="11"/>
      <c r="GN116" s="11"/>
      <c r="GO116" s="32"/>
      <c r="GP116" s="2"/>
      <c r="GQ116" s="1"/>
      <c r="GR116" s="1"/>
      <c r="GS116" s="1"/>
      <c r="GT116" s="1"/>
      <c r="GU116" s="1"/>
      <c r="GV116" s="32"/>
    </row>
    <row r="117" spans="1:204" ht="15" customHeight="1">
      <c r="A117" s="278" t="s">
        <v>64</v>
      </c>
      <c r="B117" s="310"/>
      <c r="C117" s="310"/>
      <c r="D117" s="100" t="s">
        <v>0</v>
      </c>
      <c r="E117" s="169">
        <v>7658.999999999999</v>
      </c>
      <c r="F117" s="169">
        <v>7946.499999999999</v>
      </c>
      <c r="G117" s="169">
        <v>8395</v>
      </c>
      <c r="H117" s="169">
        <v>8717</v>
      </c>
      <c r="I117" s="169">
        <v>8717</v>
      </c>
      <c r="GJ117" s="11">
        <f t="shared" si="9"/>
        <v>6530</v>
      </c>
      <c r="GK117" s="11">
        <f t="shared" si="5"/>
        <v>6770</v>
      </c>
      <c r="GL117" s="11">
        <f t="shared" si="6"/>
        <v>7160</v>
      </c>
      <c r="GM117" s="11">
        <f t="shared" si="7"/>
        <v>7430</v>
      </c>
      <c r="GN117" s="11">
        <f t="shared" si="8"/>
        <v>7430</v>
      </c>
      <c r="GO117" s="32"/>
      <c r="GP117" s="2"/>
      <c r="GQ117" s="11">
        <v>6220</v>
      </c>
      <c r="GR117" s="11">
        <v>6450</v>
      </c>
      <c r="GS117" s="11">
        <v>6820</v>
      </c>
      <c r="GT117" s="11">
        <v>7080</v>
      </c>
      <c r="GU117" s="11">
        <v>7080</v>
      </c>
      <c r="GV117" s="32"/>
    </row>
    <row r="118" spans="1:204" ht="15" customHeight="1">
      <c r="A118" s="284" t="s">
        <v>62</v>
      </c>
      <c r="B118" s="284"/>
      <c r="C118" s="104"/>
      <c r="D118" s="100" t="s">
        <v>0</v>
      </c>
      <c r="E118" s="169">
        <v>8809</v>
      </c>
      <c r="F118" s="169">
        <v>9131</v>
      </c>
      <c r="G118" s="169">
        <v>9637</v>
      </c>
      <c r="H118" s="169">
        <v>10028</v>
      </c>
      <c r="I118" s="169">
        <v>10028</v>
      </c>
      <c r="GJ118" s="11">
        <f t="shared" si="9"/>
        <v>7510</v>
      </c>
      <c r="GK118" s="11">
        <f t="shared" si="5"/>
        <v>7780</v>
      </c>
      <c r="GL118" s="11">
        <f t="shared" si="6"/>
        <v>8220</v>
      </c>
      <c r="GM118" s="11">
        <f t="shared" si="7"/>
        <v>8550</v>
      </c>
      <c r="GN118" s="11">
        <f t="shared" si="8"/>
        <v>8550</v>
      </c>
      <c r="GO118" s="32"/>
      <c r="GP118" s="2"/>
      <c r="GQ118" s="11">
        <v>7150</v>
      </c>
      <c r="GR118" s="11">
        <v>7410</v>
      </c>
      <c r="GS118" s="11">
        <v>7830</v>
      </c>
      <c r="GT118" s="11">
        <v>8140</v>
      </c>
      <c r="GU118" s="11">
        <v>8140</v>
      </c>
      <c r="GV118" s="32"/>
    </row>
    <row r="119" spans="1:204" ht="15.75" customHeight="1">
      <c r="A119" s="284" t="s">
        <v>938</v>
      </c>
      <c r="B119" s="284"/>
      <c r="C119" s="104"/>
      <c r="D119" s="100" t="s">
        <v>0</v>
      </c>
      <c r="E119" s="169">
        <v>9591</v>
      </c>
      <c r="F119" s="169">
        <v>9878.5</v>
      </c>
      <c r="G119" s="169">
        <v>10338.5</v>
      </c>
      <c r="H119" s="169">
        <v>10649</v>
      </c>
      <c r="I119" s="169">
        <v>10649</v>
      </c>
      <c r="GJ119" s="11">
        <f t="shared" si="9"/>
        <v>8180</v>
      </c>
      <c r="GK119" s="11">
        <f t="shared" si="5"/>
        <v>8420</v>
      </c>
      <c r="GL119" s="11">
        <f t="shared" si="6"/>
        <v>8810</v>
      </c>
      <c r="GM119" s="11">
        <f t="shared" si="7"/>
        <v>9080</v>
      </c>
      <c r="GN119" s="11">
        <f t="shared" si="8"/>
        <v>9080</v>
      </c>
      <c r="GO119" s="32"/>
      <c r="GP119" s="2"/>
      <c r="GQ119" s="11">
        <v>7790</v>
      </c>
      <c r="GR119" s="11">
        <v>8020</v>
      </c>
      <c r="GS119" s="11">
        <v>8390</v>
      </c>
      <c r="GT119" s="11">
        <v>8650</v>
      </c>
      <c r="GU119" s="11">
        <v>8650</v>
      </c>
      <c r="GV119" s="32"/>
    </row>
    <row r="120" spans="1:204" ht="21" customHeight="1">
      <c r="A120" s="277" t="s">
        <v>823</v>
      </c>
      <c r="B120" s="277"/>
      <c r="C120" s="277"/>
      <c r="D120" s="277"/>
      <c r="E120" s="277"/>
      <c r="F120" s="277"/>
      <c r="G120" s="277"/>
      <c r="H120" s="277"/>
      <c r="I120" s="277"/>
      <c r="GJ120" s="11" t="e">
        <f t="shared" si="9"/>
        <v>#VALUE!</v>
      </c>
      <c r="GK120" s="11" t="e">
        <f t="shared" si="5"/>
        <v>#VALUE!</v>
      </c>
      <c r="GL120" s="11" t="e">
        <f t="shared" si="6"/>
        <v>#VALUE!</v>
      </c>
      <c r="GM120" s="11" t="e">
        <f t="shared" si="7"/>
        <v>#VALUE!</v>
      </c>
      <c r="GN120" s="11" t="e">
        <f t="shared" si="8"/>
        <v>#VALUE!</v>
      </c>
      <c r="GO120" s="32"/>
      <c r="GP120" s="2"/>
      <c r="GQ120" s="1" t="s">
        <v>4</v>
      </c>
      <c r="GR120" s="1" t="s">
        <v>5</v>
      </c>
      <c r="GS120" s="1" t="s">
        <v>6</v>
      </c>
      <c r="GT120" s="1" t="s">
        <v>7</v>
      </c>
      <c r="GU120" s="1" t="s">
        <v>8</v>
      </c>
      <c r="GV120" s="32"/>
    </row>
    <row r="121" spans="1:204" ht="18.75" customHeight="1">
      <c r="A121" s="283" t="s">
        <v>105</v>
      </c>
      <c r="B121" s="283"/>
      <c r="C121" s="283"/>
      <c r="D121" s="167" t="s">
        <v>106</v>
      </c>
      <c r="E121" s="167" t="s">
        <v>107</v>
      </c>
      <c r="F121" s="167" t="s">
        <v>108</v>
      </c>
      <c r="G121" s="167" t="s">
        <v>109</v>
      </c>
      <c r="H121" s="167" t="s">
        <v>110</v>
      </c>
      <c r="I121" s="167" t="s">
        <v>111</v>
      </c>
      <c r="GJ121" s="11"/>
      <c r="GK121" s="11"/>
      <c r="GL121" s="11"/>
      <c r="GM121" s="11"/>
      <c r="GN121" s="11"/>
      <c r="GO121" s="32"/>
      <c r="GP121" s="2"/>
      <c r="GQ121" s="1"/>
      <c r="GR121" s="1"/>
      <c r="GS121" s="1"/>
      <c r="GT121" s="1"/>
      <c r="GU121" s="1"/>
      <c r="GV121" s="32"/>
    </row>
    <row r="122" spans="1:204" ht="15.75" customHeight="1">
      <c r="A122" s="278" t="s">
        <v>15</v>
      </c>
      <c r="B122" s="278"/>
      <c r="C122" s="104"/>
      <c r="D122" s="100" t="s">
        <v>16</v>
      </c>
      <c r="E122" s="169">
        <v>908.4999999999999</v>
      </c>
      <c r="F122" s="169">
        <v>908.4999999999999</v>
      </c>
      <c r="G122" s="169">
        <v>908.4999999999999</v>
      </c>
      <c r="H122" s="169">
        <v>908.4999999999999</v>
      </c>
      <c r="I122" s="169">
        <v>908.4999999999999</v>
      </c>
      <c r="GJ122" s="11">
        <f t="shared" si="9"/>
        <v>770</v>
      </c>
      <c r="GK122" s="11">
        <f t="shared" si="5"/>
        <v>770</v>
      </c>
      <c r="GL122" s="11">
        <f t="shared" si="6"/>
        <v>770</v>
      </c>
      <c r="GM122" s="11">
        <f t="shared" si="7"/>
        <v>770</v>
      </c>
      <c r="GN122" s="11">
        <f t="shared" si="8"/>
        <v>770</v>
      </c>
      <c r="GO122" s="32"/>
      <c r="GP122" s="2"/>
      <c r="GQ122" s="11">
        <v>730</v>
      </c>
      <c r="GR122" s="11">
        <v>730</v>
      </c>
      <c r="GS122" s="11">
        <v>730</v>
      </c>
      <c r="GT122" s="11">
        <v>730</v>
      </c>
      <c r="GU122" s="11">
        <v>730</v>
      </c>
      <c r="GV122" s="32"/>
    </row>
    <row r="123" spans="1:204" ht="16.5" customHeight="1">
      <c r="A123" s="278" t="s">
        <v>17</v>
      </c>
      <c r="B123" s="278"/>
      <c r="C123" s="104"/>
      <c r="D123" s="100" t="s">
        <v>16</v>
      </c>
      <c r="E123" s="169">
        <v>1081</v>
      </c>
      <c r="F123" s="169">
        <v>1081</v>
      </c>
      <c r="G123" s="169">
        <v>1081</v>
      </c>
      <c r="H123" s="169">
        <v>1081</v>
      </c>
      <c r="I123" s="169">
        <v>1081</v>
      </c>
      <c r="GJ123" s="11">
        <f t="shared" si="9"/>
        <v>920</v>
      </c>
      <c r="GK123" s="11">
        <f t="shared" si="5"/>
        <v>920</v>
      </c>
      <c r="GL123" s="11">
        <f t="shared" si="6"/>
        <v>920</v>
      </c>
      <c r="GM123" s="11">
        <f t="shared" si="7"/>
        <v>920</v>
      </c>
      <c r="GN123" s="11">
        <f t="shared" si="8"/>
        <v>920</v>
      </c>
      <c r="GO123" s="32"/>
      <c r="GP123" s="2"/>
      <c r="GQ123" s="11">
        <v>880</v>
      </c>
      <c r="GR123" s="11">
        <v>880</v>
      </c>
      <c r="GS123" s="11">
        <v>880</v>
      </c>
      <c r="GT123" s="11">
        <v>880</v>
      </c>
      <c r="GU123" s="11">
        <v>880</v>
      </c>
      <c r="GV123" s="32"/>
    </row>
    <row r="124" spans="1:204" ht="24" customHeight="1">
      <c r="A124" s="340" t="s">
        <v>848</v>
      </c>
      <c r="B124" s="341"/>
      <c r="C124" s="341"/>
      <c r="D124" s="341"/>
      <c r="E124" s="341"/>
      <c r="F124" s="341"/>
      <c r="G124" s="341"/>
      <c r="H124" s="341"/>
      <c r="I124" s="342"/>
      <c r="GJ124" s="11">
        <f t="shared" si="9"/>
        <v>0</v>
      </c>
      <c r="GK124" s="11">
        <f t="shared" si="5"/>
        <v>0</v>
      </c>
      <c r="GL124" s="11">
        <f t="shared" si="6"/>
        <v>0</v>
      </c>
      <c r="GM124" s="11">
        <f t="shared" si="7"/>
        <v>0</v>
      </c>
      <c r="GN124" s="11">
        <f t="shared" si="8"/>
        <v>0</v>
      </c>
      <c r="GO124" s="43"/>
      <c r="GP124" s="2"/>
      <c r="GQ124" s="2"/>
      <c r="GR124" s="57"/>
      <c r="GS124" s="57"/>
      <c r="GT124" s="57"/>
      <c r="GU124" s="57"/>
      <c r="GV124" s="57"/>
    </row>
    <row r="125" spans="1:204" ht="18.75" customHeight="1">
      <c r="A125" s="283" t="s">
        <v>105</v>
      </c>
      <c r="B125" s="283"/>
      <c r="C125" s="283"/>
      <c r="D125" s="167" t="s">
        <v>106</v>
      </c>
      <c r="E125" s="167" t="s">
        <v>107</v>
      </c>
      <c r="F125" s="167" t="s">
        <v>108</v>
      </c>
      <c r="G125" s="167" t="s">
        <v>109</v>
      </c>
      <c r="H125" s="167" t="s">
        <v>110</v>
      </c>
      <c r="I125" s="167" t="s">
        <v>111</v>
      </c>
      <c r="GJ125" s="11" t="e">
        <f t="shared" si="9"/>
        <v>#VALUE!</v>
      </c>
      <c r="GK125" s="11" t="e">
        <f t="shared" si="5"/>
        <v>#VALUE!</v>
      </c>
      <c r="GL125" s="11" t="e">
        <f t="shared" si="6"/>
        <v>#VALUE!</v>
      </c>
      <c r="GM125" s="11" t="e">
        <f t="shared" si="7"/>
        <v>#VALUE!</v>
      </c>
      <c r="GN125" s="11" t="e">
        <f t="shared" si="8"/>
        <v>#VALUE!</v>
      </c>
      <c r="GO125" s="32"/>
      <c r="GP125" s="2"/>
      <c r="GQ125" s="1" t="s">
        <v>4</v>
      </c>
      <c r="GR125" s="1" t="s">
        <v>5</v>
      </c>
      <c r="GS125" s="1" t="s">
        <v>6</v>
      </c>
      <c r="GT125" s="1" t="s">
        <v>7</v>
      </c>
      <c r="GU125" s="1" t="s">
        <v>8</v>
      </c>
      <c r="GV125" s="32"/>
    </row>
    <row r="126" spans="1:204" ht="18.75" customHeight="1">
      <c r="A126" s="284" t="s">
        <v>64</v>
      </c>
      <c r="B126" s="284"/>
      <c r="C126" s="104"/>
      <c r="D126" s="100" t="s">
        <v>0</v>
      </c>
      <c r="E126" s="169">
        <v>6600.999999999999</v>
      </c>
      <c r="F126" s="169">
        <v>6888.499999999999</v>
      </c>
      <c r="G126" s="169">
        <v>7336.999999999999</v>
      </c>
      <c r="H126" s="169">
        <v>7658.999999999999</v>
      </c>
      <c r="I126" s="169">
        <v>7658.999999999999</v>
      </c>
      <c r="GJ126" s="11">
        <f t="shared" si="9"/>
        <v>5630</v>
      </c>
      <c r="GK126" s="11">
        <f t="shared" si="5"/>
        <v>5870</v>
      </c>
      <c r="GL126" s="11">
        <f t="shared" si="6"/>
        <v>6250</v>
      </c>
      <c r="GM126" s="11">
        <f t="shared" si="7"/>
        <v>6530</v>
      </c>
      <c r="GN126" s="11">
        <f t="shared" si="8"/>
        <v>6530</v>
      </c>
      <c r="GO126" s="32"/>
      <c r="GP126" s="2"/>
      <c r="GQ126" s="11">
        <v>5360</v>
      </c>
      <c r="GR126" s="11">
        <v>5590</v>
      </c>
      <c r="GS126" s="11">
        <v>5950</v>
      </c>
      <c r="GT126" s="11">
        <v>6220</v>
      </c>
      <c r="GU126" s="11">
        <v>6220</v>
      </c>
      <c r="GV126" s="32"/>
    </row>
    <row r="127" spans="1:204" ht="18.75" customHeight="1">
      <c r="A127" s="284" t="s">
        <v>62</v>
      </c>
      <c r="B127" s="284"/>
      <c r="C127" s="104"/>
      <c r="D127" s="100" t="s">
        <v>0</v>
      </c>
      <c r="E127" s="169">
        <v>7589.999999999999</v>
      </c>
      <c r="F127" s="169">
        <v>7923.499999999999</v>
      </c>
      <c r="G127" s="169">
        <v>8429.5</v>
      </c>
      <c r="H127" s="169">
        <v>8809</v>
      </c>
      <c r="I127" s="169">
        <v>8809</v>
      </c>
      <c r="GJ127" s="11">
        <f t="shared" si="9"/>
        <v>6470</v>
      </c>
      <c r="GK127" s="11">
        <f t="shared" si="5"/>
        <v>6750</v>
      </c>
      <c r="GL127" s="11">
        <f t="shared" si="6"/>
        <v>7190</v>
      </c>
      <c r="GM127" s="11">
        <f t="shared" si="7"/>
        <v>7510</v>
      </c>
      <c r="GN127" s="11">
        <f t="shared" si="8"/>
        <v>7510</v>
      </c>
      <c r="GO127" s="32"/>
      <c r="GP127" s="2"/>
      <c r="GQ127" s="11">
        <v>6160</v>
      </c>
      <c r="GR127" s="11">
        <v>6430</v>
      </c>
      <c r="GS127" s="11">
        <v>6850</v>
      </c>
      <c r="GT127" s="11">
        <v>7150</v>
      </c>
      <c r="GU127" s="11">
        <v>7150</v>
      </c>
      <c r="GV127" s="32"/>
    </row>
    <row r="128" spans="1:204" ht="18.75" customHeight="1">
      <c r="A128" s="284" t="s">
        <v>942</v>
      </c>
      <c r="B128" s="284"/>
      <c r="C128" s="104"/>
      <c r="D128" s="100" t="s">
        <v>0</v>
      </c>
      <c r="E128" s="169">
        <v>9062</v>
      </c>
      <c r="F128" s="169">
        <v>9395.5</v>
      </c>
      <c r="G128" s="169">
        <v>9913</v>
      </c>
      <c r="H128" s="169">
        <v>10304</v>
      </c>
      <c r="I128" s="169">
        <v>10304</v>
      </c>
      <c r="GJ128" s="11">
        <f t="shared" si="9"/>
        <v>7730</v>
      </c>
      <c r="GK128" s="11">
        <f t="shared" si="5"/>
        <v>8010</v>
      </c>
      <c r="GL128" s="11">
        <f t="shared" si="6"/>
        <v>8450</v>
      </c>
      <c r="GM128" s="11">
        <f t="shared" si="7"/>
        <v>8780</v>
      </c>
      <c r="GN128" s="11">
        <f t="shared" si="8"/>
        <v>8780</v>
      </c>
      <c r="GO128" s="32"/>
      <c r="GP128" s="2"/>
      <c r="GQ128" s="11">
        <v>7360</v>
      </c>
      <c r="GR128" s="11">
        <v>7630</v>
      </c>
      <c r="GS128" s="11">
        <v>8050</v>
      </c>
      <c r="GT128" s="11">
        <v>8360</v>
      </c>
      <c r="GU128" s="11">
        <v>8360</v>
      </c>
      <c r="GV128" s="32"/>
    </row>
    <row r="129" spans="1:204" ht="18.75" customHeight="1">
      <c r="A129" s="284" t="s">
        <v>939</v>
      </c>
      <c r="B129" s="284"/>
      <c r="C129" s="104"/>
      <c r="D129" s="100" t="s">
        <v>0</v>
      </c>
      <c r="E129" s="169">
        <v>7244.999999999999</v>
      </c>
      <c r="F129" s="169">
        <v>7566.999999999999</v>
      </c>
      <c r="G129" s="169">
        <v>8072.999999999999</v>
      </c>
      <c r="H129" s="169">
        <v>8418</v>
      </c>
      <c r="I129" s="169">
        <v>8418</v>
      </c>
      <c r="GJ129" s="11">
        <f t="shared" si="9"/>
        <v>6180</v>
      </c>
      <c r="GK129" s="11">
        <f t="shared" si="5"/>
        <v>6450</v>
      </c>
      <c r="GL129" s="11">
        <f t="shared" si="6"/>
        <v>6880</v>
      </c>
      <c r="GM129" s="11">
        <f t="shared" si="7"/>
        <v>7180</v>
      </c>
      <c r="GN129" s="11">
        <f t="shared" si="8"/>
        <v>7180</v>
      </c>
      <c r="GO129" s="32"/>
      <c r="GP129" s="2"/>
      <c r="GQ129" s="11">
        <v>5890</v>
      </c>
      <c r="GR129" s="11">
        <v>6140</v>
      </c>
      <c r="GS129" s="11">
        <v>6550</v>
      </c>
      <c r="GT129" s="11">
        <v>6840</v>
      </c>
      <c r="GU129" s="11">
        <v>6840</v>
      </c>
      <c r="GV129" s="32"/>
    </row>
    <row r="130" spans="1:204" ht="18.75" customHeight="1">
      <c r="A130" s="284" t="s">
        <v>12</v>
      </c>
      <c r="B130" s="284"/>
      <c r="C130" s="104"/>
      <c r="D130" s="100" t="s">
        <v>0</v>
      </c>
      <c r="E130" s="169">
        <v>7888.999999999999</v>
      </c>
      <c r="F130" s="169">
        <v>8176.499999999999</v>
      </c>
      <c r="G130" s="169">
        <v>8625</v>
      </c>
      <c r="H130" s="169">
        <v>8947</v>
      </c>
      <c r="I130" s="169">
        <v>8947</v>
      </c>
      <c r="GJ130" s="11">
        <f t="shared" si="9"/>
        <v>6730</v>
      </c>
      <c r="GK130" s="11">
        <f t="shared" si="5"/>
        <v>6970</v>
      </c>
      <c r="GL130" s="11">
        <f t="shared" si="6"/>
        <v>7350</v>
      </c>
      <c r="GM130" s="11">
        <f t="shared" si="7"/>
        <v>7630</v>
      </c>
      <c r="GN130" s="11">
        <f t="shared" si="8"/>
        <v>7630</v>
      </c>
      <c r="GO130" s="32"/>
      <c r="GP130" s="2"/>
      <c r="GQ130" s="11">
        <v>6410</v>
      </c>
      <c r="GR130" s="11">
        <v>6640</v>
      </c>
      <c r="GS130" s="11">
        <v>7000</v>
      </c>
      <c r="GT130" s="11">
        <v>7270</v>
      </c>
      <c r="GU130" s="11">
        <v>7270</v>
      </c>
      <c r="GV130" s="32"/>
    </row>
    <row r="131" spans="1:204" ht="18.75" customHeight="1">
      <c r="A131" s="295" t="s">
        <v>825</v>
      </c>
      <c r="B131" s="295"/>
      <c r="C131" s="295"/>
      <c r="D131" s="295"/>
      <c r="E131" s="295"/>
      <c r="F131" s="295"/>
      <c r="G131" s="295"/>
      <c r="H131" s="295"/>
      <c r="I131" s="295"/>
      <c r="GJ131" s="11">
        <f t="shared" si="9"/>
        <v>0</v>
      </c>
      <c r="GK131" s="11">
        <f t="shared" si="5"/>
        <v>0</v>
      </c>
      <c r="GL131" s="11">
        <f t="shared" si="6"/>
        <v>0</v>
      </c>
      <c r="GM131" s="11">
        <f t="shared" si="7"/>
        <v>0</v>
      </c>
      <c r="GN131" s="11">
        <f t="shared" si="8"/>
        <v>0</v>
      </c>
      <c r="GO131" s="43"/>
      <c r="GP131" s="2"/>
      <c r="GQ131" s="2"/>
      <c r="GR131" s="57"/>
      <c r="GS131" s="57"/>
      <c r="GT131" s="57"/>
      <c r="GU131" s="57"/>
      <c r="GV131" s="57"/>
    </row>
    <row r="132" spans="1:204" ht="18.75" customHeight="1">
      <c r="A132" s="283" t="s">
        <v>105</v>
      </c>
      <c r="B132" s="283"/>
      <c r="C132" s="283"/>
      <c r="D132" s="167" t="s">
        <v>106</v>
      </c>
      <c r="E132" s="167" t="s">
        <v>107</v>
      </c>
      <c r="F132" s="167" t="s">
        <v>108</v>
      </c>
      <c r="G132" s="167" t="s">
        <v>109</v>
      </c>
      <c r="H132" s="167" t="s">
        <v>110</v>
      </c>
      <c r="I132" s="167" t="s">
        <v>111</v>
      </c>
      <c r="GJ132" s="11" t="e">
        <f t="shared" si="9"/>
        <v>#VALUE!</v>
      </c>
      <c r="GK132" s="11" t="e">
        <f t="shared" si="5"/>
        <v>#VALUE!</v>
      </c>
      <c r="GL132" s="11" t="e">
        <f t="shared" si="6"/>
        <v>#VALUE!</v>
      </c>
      <c r="GM132" s="11" t="e">
        <f t="shared" si="7"/>
        <v>#VALUE!</v>
      </c>
      <c r="GN132" s="11" t="e">
        <f t="shared" si="8"/>
        <v>#VALUE!</v>
      </c>
      <c r="GO132" s="32"/>
      <c r="GP132" s="2"/>
      <c r="GQ132" s="1" t="s">
        <v>4</v>
      </c>
      <c r="GR132" s="1" t="s">
        <v>5</v>
      </c>
      <c r="GS132" s="1" t="s">
        <v>6</v>
      </c>
      <c r="GT132" s="1" t="s">
        <v>7</v>
      </c>
      <c r="GU132" s="1" t="s">
        <v>8</v>
      </c>
      <c r="GV132" s="32"/>
    </row>
    <row r="133" spans="1:204" s="7" customFormat="1" ht="15" customHeight="1">
      <c r="A133" s="278" t="s">
        <v>64</v>
      </c>
      <c r="B133" s="278"/>
      <c r="C133" s="310"/>
      <c r="D133" s="98" t="s">
        <v>0</v>
      </c>
      <c r="E133" s="169">
        <v>7382.999999999999</v>
      </c>
      <c r="F133" s="169">
        <v>7658.999999999999</v>
      </c>
      <c r="G133" s="169">
        <v>8107.499999999999</v>
      </c>
      <c r="H133" s="169">
        <v>8429.5</v>
      </c>
      <c r="I133" s="169">
        <v>8429.5</v>
      </c>
      <c r="GJ133" s="11">
        <f t="shared" si="9"/>
        <v>6290</v>
      </c>
      <c r="GK133" s="11">
        <f t="shared" si="5"/>
        <v>6530</v>
      </c>
      <c r="GL133" s="11">
        <f t="shared" si="6"/>
        <v>6910</v>
      </c>
      <c r="GM133" s="11">
        <f t="shared" si="7"/>
        <v>7190</v>
      </c>
      <c r="GN133" s="11">
        <f t="shared" si="8"/>
        <v>7190</v>
      </c>
      <c r="GO133" s="33"/>
      <c r="GP133" s="10"/>
      <c r="GQ133" s="11">
        <v>5990</v>
      </c>
      <c r="GR133" s="11">
        <v>6220</v>
      </c>
      <c r="GS133" s="11">
        <v>6580</v>
      </c>
      <c r="GT133" s="11">
        <v>6850</v>
      </c>
      <c r="GU133" s="11">
        <v>6850</v>
      </c>
      <c r="GV133" s="33"/>
    </row>
    <row r="134" spans="1:204" s="7" customFormat="1" ht="15" customHeight="1">
      <c r="A134" s="278" t="s">
        <v>939</v>
      </c>
      <c r="B134" s="278"/>
      <c r="C134" s="164"/>
      <c r="D134" s="98" t="s">
        <v>0</v>
      </c>
      <c r="E134" s="169">
        <v>8107.499999999999</v>
      </c>
      <c r="F134" s="169">
        <v>8418</v>
      </c>
      <c r="G134" s="169">
        <v>8924</v>
      </c>
      <c r="H134" s="169">
        <v>9280.5</v>
      </c>
      <c r="I134" s="169">
        <v>9280.5</v>
      </c>
      <c r="GJ134" s="11">
        <f t="shared" si="9"/>
        <v>6910</v>
      </c>
      <c r="GK134" s="11">
        <f t="shared" si="5"/>
        <v>7180</v>
      </c>
      <c r="GL134" s="11">
        <f t="shared" si="6"/>
        <v>7610</v>
      </c>
      <c r="GM134" s="11">
        <f t="shared" si="7"/>
        <v>7910</v>
      </c>
      <c r="GN134" s="11">
        <f t="shared" si="8"/>
        <v>7910</v>
      </c>
      <c r="GO134" s="33"/>
      <c r="GP134" s="10"/>
      <c r="GQ134" s="11">
        <v>6580</v>
      </c>
      <c r="GR134" s="11">
        <v>6840</v>
      </c>
      <c r="GS134" s="11">
        <v>7250</v>
      </c>
      <c r="GT134" s="11">
        <v>7530</v>
      </c>
      <c r="GU134" s="11">
        <v>7530</v>
      </c>
      <c r="GV134" s="33"/>
    </row>
    <row r="135" spans="1:204" s="7" customFormat="1" ht="15" customHeight="1">
      <c r="A135" s="278" t="s">
        <v>15</v>
      </c>
      <c r="B135" s="278"/>
      <c r="C135" s="164"/>
      <c r="D135" s="98" t="s">
        <v>16</v>
      </c>
      <c r="E135" s="169">
        <v>965.9999999999999</v>
      </c>
      <c r="F135" s="169">
        <v>965.9999999999999</v>
      </c>
      <c r="G135" s="169">
        <v>965.9999999999999</v>
      </c>
      <c r="H135" s="169">
        <v>965.9999999999999</v>
      </c>
      <c r="I135" s="169">
        <v>965.9999999999999</v>
      </c>
      <c r="GJ135" s="11">
        <f t="shared" si="9"/>
        <v>820</v>
      </c>
      <c r="GK135" s="11">
        <f t="shared" si="5"/>
        <v>820</v>
      </c>
      <c r="GL135" s="11">
        <f t="shared" si="6"/>
        <v>820</v>
      </c>
      <c r="GM135" s="11">
        <f t="shared" si="7"/>
        <v>820</v>
      </c>
      <c r="GN135" s="11">
        <f t="shared" si="8"/>
        <v>820</v>
      </c>
      <c r="GO135" s="33"/>
      <c r="GP135" s="10"/>
      <c r="GQ135" s="11">
        <v>780</v>
      </c>
      <c r="GR135" s="11">
        <v>780</v>
      </c>
      <c r="GS135" s="11">
        <v>780</v>
      </c>
      <c r="GT135" s="11">
        <v>780</v>
      </c>
      <c r="GU135" s="11">
        <v>780</v>
      </c>
      <c r="GV135" s="33"/>
    </row>
    <row r="136" spans="1:204" s="7" customFormat="1" ht="15" customHeight="1">
      <c r="A136" s="278" t="s">
        <v>17</v>
      </c>
      <c r="B136" s="278"/>
      <c r="C136" s="164"/>
      <c r="D136" s="98" t="s">
        <v>16</v>
      </c>
      <c r="E136" s="169">
        <v>1173</v>
      </c>
      <c r="F136" s="169">
        <v>1173</v>
      </c>
      <c r="G136" s="169">
        <v>1173</v>
      </c>
      <c r="H136" s="169">
        <v>1173</v>
      </c>
      <c r="I136" s="169">
        <v>1173</v>
      </c>
      <c r="GJ136" s="11">
        <f t="shared" si="9"/>
        <v>1000</v>
      </c>
      <c r="GK136" s="11">
        <f t="shared" si="5"/>
        <v>1000</v>
      </c>
      <c r="GL136" s="11">
        <f t="shared" si="6"/>
        <v>1000</v>
      </c>
      <c r="GM136" s="11">
        <f t="shared" si="7"/>
        <v>1000</v>
      </c>
      <c r="GN136" s="11">
        <f t="shared" si="8"/>
        <v>1000</v>
      </c>
      <c r="GO136" s="33"/>
      <c r="GP136" s="10"/>
      <c r="GQ136" s="11">
        <v>950</v>
      </c>
      <c r="GR136" s="11">
        <v>950</v>
      </c>
      <c r="GS136" s="11">
        <v>950</v>
      </c>
      <c r="GT136" s="11">
        <v>950</v>
      </c>
      <c r="GU136" s="11">
        <v>950</v>
      </c>
      <c r="GV136" s="33"/>
    </row>
    <row r="137" spans="1:204" s="7" customFormat="1" ht="19.5" customHeight="1">
      <c r="A137" s="285" t="s">
        <v>829</v>
      </c>
      <c r="B137" s="285"/>
      <c r="C137" s="285"/>
      <c r="D137" s="285"/>
      <c r="E137" s="285"/>
      <c r="F137" s="285"/>
      <c r="G137" s="285"/>
      <c r="H137" s="285"/>
      <c r="I137" s="285"/>
      <c r="J137" s="10"/>
      <c r="K137" s="10"/>
      <c r="GJ137" s="11">
        <f t="shared" si="9"/>
        <v>0</v>
      </c>
      <c r="GK137" s="11">
        <f t="shared" si="5"/>
        <v>0</v>
      </c>
      <c r="GL137" s="11">
        <f t="shared" si="6"/>
        <v>0</v>
      </c>
      <c r="GM137" s="11">
        <f t="shared" si="7"/>
        <v>0</v>
      </c>
      <c r="GN137" s="11">
        <f t="shared" si="8"/>
        <v>0</v>
      </c>
      <c r="GO137" s="33"/>
      <c r="GP137" s="10"/>
      <c r="GQ137" s="10"/>
      <c r="GR137" s="33"/>
      <c r="GS137" s="33"/>
      <c r="GT137" s="33"/>
      <c r="GU137" s="33"/>
      <c r="GV137" s="33"/>
    </row>
    <row r="138" spans="1:204" s="7" customFormat="1" ht="15" customHeight="1">
      <c r="A138" s="283" t="s">
        <v>105</v>
      </c>
      <c r="B138" s="283"/>
      <c r="C138" s="283"/>
      <c r="D138" s="167" t="s">
        <v>106</v>
      </c>
      <c r="E138" s="167" t="s">
        <v>107</v>
      </c>
      <c r="F138" s="167" t="s">
        <v>108</v>
      </c>
      <c r="G138" s="167" t="s">
        <v>109</v>
      </c>
      <c r="H138" s="167" t="s">
        <v>110</v>
      </c>
      <c r="I138" s="167" t="s">
        <v>111</v>
      </c>
      <c r="J138" s="10"/>
      <c r="K138" s="10"/>
      <c r="GJ138" s="11" t="e">
        <f t="shared" si="9"/>
        <v>#VALUE!</v>
      </c>
      <c r="GK138" s="11" t="e">
        <f aca="true" t="shared" si="10" ref="GK138:GN140">ROUND(GR138*$GL$12+GR138,-1)</f>
        <v>#VALUE!</v>
      </c>
      <c r="GL138" s="11" t="e">
        <f t="shared" si="10"/>
        <v>#VALUE!</v>
      </c>
      <c r="GM138" s="11" t="e">
        <f t="shared" si="10"/>
        <v>#VALUE!</v>
      </c>
      <c r="GN138" s="11" t="e">
        <f t="shared" si="10"/>
        <v>#VALUE!</v>
      </c>
      <c r="GO138" s="33"/>
      <c r="GP138" s="10"/>
      <c r="GQ138" s="1" t="s">
        <v>4</v>
      </c>
      <c r="GR138" s="1" t="s">
        <v>5</v>
      </c>
      <c r="GS138" s="1" t="s">
        <v>6</v>
      </c>
      <c r="GT138" s="1" t="s">
        <v>7</v>
      </c>
      <c r="GU138" s="1" t="s">
        <v>8</v>
      </c>
      <c r="GV138" s="33"/>
    </row>
    <row r="139" spans="1:204" s="7" customFormat="1" ht="15" customHeight="1">
      <c r="A139" s="278" t="s">
        <v>32</v>
      </c>
      <c r="B139" s="278"/>
      <c r="C139" s="161"/>
      <c r="D139" s="98" t="s">
        <v>0</v>
      </c>
      <c r="E139" s="169">
        <v>9050.5</v>
      </c>
      <c r="F139" s="169">
        <v>9361</v>
      </c>
      <c r="G139" s="169">
        <v>9637</v>
      </c>
      <c r="H139" s="169">
        <v>10166</v>
      </c>
      <c r="I139" s="169">
        <v>10166</v>
      </c>
      <c r="J139" s="10"/>
      <c r="K139" s="10"/>
      <c r="GJ139" s="11">
        <f>ROUND(GQ139*$GL$12+GQ139,-1)</f>
        <v>7720</v>
      </c>
      <c r="GK139" s="11">
        <f t="shared" si="10"/>
        <v>7980</v>
      </c>
      <c r="GL139" s="11">
        <f t="shared" si="10"/>
        <v>8220</v>
      </c>
      <c r="GM139" s="11">
        <f t="shared" si="10"/>
        <v>8670</v>
      </c>
      <c r="GN139" s="11">
        <f t="shared" si="10"/>
        <v>8670</v>
      </c>
      <c r="GO139" s="33"/>
      <c r="GP139" s="10"/>
      <c r="GQ139" s="11">
        <v>7350</v>
      </c>
      <c r="GR139" s="11">
        <v>7600</v>
      </c>
      <c r="GS139" s="11">
        <v>7830</v>
      </c>
      <c r="GT139" s="11">
        <v>8260</v>
      </c>
      <c r="GU139" s="11">
        <v>8260</v>
      </c>
      <c r="GV139" s="33"/>
    </row>
    <row r="140" spans="1:204" s="7" customFormat="1" ht="15" customHeight="1">
      <c r="A140" s="278" t="s">
        <v>33</v>
      </c>
      <c r="B140" s="278"/>
      <c r="C140" s="278"/>
      <c r="D140" s="104" t="s">
        <v>0</v>
      </c>
      <c r="E140" s="169">
        <v>27162.999999999996</v>
      </c>
      <c r="F140" s="169">
        <v>27496.499999999996</v>
      </c>
      <c r="G140" s="169">
        <v>27864.499999999996</v>
      </c>
      <c r="H140" s="169">
        <v>28519.999999999996</v>
      </c>
      <c r="I140" s="169">
        <v>29393.999999999996</v>
      </c>
      <c r="J140" s="85"/>
      <c r="K140" s="10"/>
      <c r="GJ140" s="11">
        <f>ROUND(GQ140*$GL$12+GQ140,-1)</f>
        <v>23160</v>
      </c>
      <c r="GK140" s="11">
        <f t="shared" si="10"/>
        <v>23440</v>
      </c>
      <c r="GL140" s="11">
        <f t="shared" si="10"/>
        <v>23750</v>
      </c>
      <c r="GM140" s="11">
        <f t="shared" si="10"/>
        <v>24310</v>
      </c>
      <c r="GN140" s="11">
        <f t="shared" si="10"/>
        <v>25060</v>
      </c>
      <c r="GO140" s="33"/>
      <c r="GP140" s="10"/>
      <c r="GQ140" s="11">
        <v>22060</v>
      </c>
      <c r="GR140" s="11">
        <v>22320</v>
      </c>
      <c r="GS140" s="11">
        <v>22620</v>
      </c>
      <c r="GT140" s="11">
        <v>23150</v>
      </c>
      <c r="GU140" s="11">
        <v>23870</v>
      </c>
      <c r="GV140" s="33"/>
    </row>
    <row r="141" spans="1:204" s="13" customFormat="1" ht="18.75" customHeight="1">
      <c r="A141" s="343"/>
      <c r="B141" s="343"/>
      <c r="C141" s="343"/>
      <c r="D141" s="343"/>
      <c r="E141" s="343"/>
      <c r="F141" s="343"/>
      <c r="G141" s="343"/>
      <c r="H141" s="343"/>
      <c r="I141" s="343"/>
      <c r="J141" s="21"/>
      <c r="K141" s="21"/>
      <c r="GJ141" s="12"/>
      <c r="GK141" s="344"/>
      <c r="GL141" s="344"/>
      <c r="GM141" s="344"/>
      <c r="GN141" s="344"/>
      <c r="GO141" s="344"/>
      <c r="GP141" s="12"/>
      <c r="GQ141" s="12"/>
      <c r="GR141" s="344"/>
      <c r="GS141" s="344"/>
      <c r="GT141" s="344"/>
      <c r="GU141" s="344"/>
      <c r="GV141" s="344"/>
    </row>
    <row r="142" spans="1:204" s="8" customFormat="1" ht="15" customHeight="1">
      <c r="A142" s="313" t="s">
        <v>126</v>
      </c>
      <c r="B142" s="314"/>
      <c r="C142" s="314"/>
      <c r="D142" s="314"/>
      <c r="E142" s="314"/>
      <c r="F142" s="314"/>
      <c r="G142" s="314"/>
      <c r="H142" s="314"/>
      <c r="I142" s="314"/>
      <c r="J142" s="22"/>
      <c r="K142" s="22"/>
      <c r="GJ142" s="39"/>
      <c r="GK142" s="345"/>
      <c r="GL142" s="345"/>
      <c r="GM142" s="345"/>
      <c r="GN142" s="345"/>
      <c r="GO142" s="345"/>
      <c r="GP142" s="39"/>
      <c r="GQ142" s="39"/>
      <c r="GR142" s="345"/>
      <c r="GS142" s="345"/>
      <c r="GT142" s="345"/>
      <c r="GU142" s="345"/>
      <c r="GV142" s="345"/>
    </row>
    <row r="143" spans="1:204" s="8" customFormat="1" ht="15" customHeight="1">
      <c r="A143" s="305" t="s">
        <v>1399</v>
      </c>
      <c r="B143" s="306"/>
      <c r="C143" s="306"/>
      <c r="D143" s="306"/>
      <c r="E143" s="306"/>
      <c r="F143" s="306"/>
      <c r="G143" s="306"/>
      <c r="H143" s="306"/>
      <c r="I143" s="306"/>
      <c r="J143" s="22"/>
      <c r="K143" s="22"/>
      <c r="GJ143" s="39"/>
      <c r="GK143" s="345"/>
      <c r="GL143" s="345"/>
      <c r="GM143" s="345"/>
      <c r="GN143" s="345"/>
      <c r="GO143" s="345"/>
      <c r="GP143" s="39"/>
      <c r="GQ143" s="39"/>
      <c r="GR143" s="345"/>
      <c r="GS143" s="345"/>
      <c r="GT143" s="345"/>
      <c r="GU143" s="345"/>
      <c r="GV143" s="345"/>
    </row>
    <row r="144" spans="1:204" s="8" customFormat="1" ht="15" customHeight="1">
      <c r="A144" s="305" t="s">
        <v>936</v>
      </c>
      <c r="B144" s="306"/>
      <c r="C144" s="306"/>
      <c r="D144" s="306"/>
      <c r="E144" s="306"/>
      <c r="F144" s="306"/>
      <c r="G144" s="306"/>
      <c r="H144" s="306"/>
      <c r="I144" s="306"/>
      <c r="J144" s="22"/>
      <c r="K144" s="22"/>
      <c r="GJ144" s="39"/>
      <c r="GK144" s="345"/>
      <c r="GL144" s="345"/>
      <c r="GM144" s="345"/>
      <c r="GN144" s="345"/>
      <c r="GO144" s="345"/>
      <c r="GP144" s="39"/>
      <c r="GQ144" s="39"/>
      <c r="GR144" s="345"/>
      <c r="GS144" s="345"/>
      <c r="GT144" s="345"/>
      <c r="GU144" s="345"/>
      <c r="GV144" s="345"/>
    </row>
    <row r="145" spans="1:204" s="8" customFormat="1" ht="15" customHeight="1">
      <c r="A145" s="305" t="s">
        <v>937</v>
      </c>
      <c r="B145" s="306"/>
      <c r="C145" s="306"/>
      <c r="D145" s="306"/>
      <c r="E145" s="306"/>
      <c r="F145" s="306"/>
      <c r="G145" s="306"/>
      <c r="H145" s="306"/>
      <c r="I145" s="306"/>
      <c r="J145" s="22"/>
      <c r="K145" s="22"/>
      <c r="GJ145" s="39"/>
      <c r="GK145" s="345"/>
      <c r="GL145" s="345"/>
      <c r="GM145" s="345"/>
      <c r="GN145" s="345"/>
      <c r="GO145" s="345"/>
      <c r="GP145" s="39"/>
      <c r="GQ145" s="39"/>
      <c r="GR145" s="346"/>
      <c r="GS145" s="346"/>
      <c r="GT145" s="346"/>
      <c r="GU145" s="346"/>
      <c r="GV145" s="346"/>
    </row>
    <row r="146" spans="1:204" s="8" customFormat="1" ht="9.75" customHeight="1">
      <c r="A146" s="162"/>
      <c r="B146" s="163"/>
      <c r="C146" s="163"/>
      <c r="D146" s="163"/>
      <c r="E146" s="163"/>
      <c r="F146" s="163"/>
      <c r="G146" s="163"/>
      <c r="H146" s="163"/>
      <c r="I146" s="163"/>
      <c r="J146" s="22"/>
      <c r="K146" s="22"/>
      <c r="GJ146" s="39"/>
      <c r="GK146" s="42"/>
      <c r="GL146" s="42"/>
      <c r="GM146" s="42"/>
      <c r="GN146" s="42"/>
      <c r="GO146" s="42"/>
      <c r="GP146" s="39"/>
      <c r="GQ146" s="39"/>
      <c r="GR146" s="15"/>
      <c r="GS146" s="15"/>
      <c r="GT146" s="15"/>
      <c r="GU146" s="15"/>
      <c r="GV146" s="15"/>
    </row>
    <row r="147" spans="1:204" s="8" customFormat="1" ht="18.75" customHeight="1">
      <c r="A147" s="308" t="s">
        <v>871</v>
      </c>
      <c r="B147" s="309"/>
      <c r="C147" s="309"/>
      <c r="D147" s="309"/>
      <c r="E147" s="309"/>
      <c r="F147" s="309"/>
      <c r="G147" s="309"/>
      <c r="H147" s="309"/>
      <c r="I147" s="309"/>
      <c r="J147" s="22"/>
      <c r="K147" s="22"/>
      <c r="GJ147" s="39"/>
      <c r="GK147" s="42"/>
      <c r="GL147" s="42"/>
      <c r="GM147" s="42"/>
      <c r="GN147" s="42"/>
      <c r="GO147" s="42"/>
      <c r="GP147" s="39"/>
      <c r="GQ147" s="39"/>
      <c r="GR147" s="15"/>
      <c r="GS147" s="15"/>
      <c r="GT147" s="15"/>
      <c r="GU147" s="15"/>
      <c r="GV147" s="15"/>
    </row>
    <row r="148" spans="1:204" s="8" customFormat="1" ht="15" customHeight="1">
      <c r="A148" s="347"/>
      <c r="B148" s="347"/>
      <c r="C148" s="347"/>
      <c r="D148" s="20"/>
      <c r="E148" s="348"/>
      <c r="F148" s="348"/>
      <c r="G148" s="348"/>
      <c r="H148" s="348"/>
      <c r="I148" s="348"/>
      <c r="J148" s="22"/>
      <c r="K148" s="22"/>
      <c r="GK148" s="14"/>
      <c r="GL148" s="14"/>
      <c r="GM148" s="14"/>
      <c r="GN148" s="14"/>
      <c r="GO148" s="14"/>
      <c r="GR148" s="15"/>
      <c r="GS148" s="15"/>
      <c r="GT148" s="15"/>
      <c r="GU148" s="15"/>
      <c r="GV148" s="15"/>
    </row>
    <row r="149" spans="1:204" s="8" customFormat="1" ht="15" customHeight="1">
      <c r="A149" s="308" t="s">
        <v>69</v>
      </c>
      <c r="B149" s="309"/>
      <c r="C149" s="309"/>
      <c r="D149" s="309"/>
      <c r="E149" s="309"/>
      <c r="F149" s="309"/>
      <c r="G149" s="309"/>
      <c r="H149" s="309"/>
      <c r="I149" s="309"/>
      <c r="J149" s="22"/>
      <c r="K149" s="22"/>
      <c r="GK149" s="166"/>
      <c r="GL149" s="166"/>
      <c r="GM149" s="166"/>
      <c r="GN149" s="166"/>
      <c r="GO149" s="166"/>
      <c r="GR149" s="15"/>
      <c r="GS149" s="15"/>
      <c r="GT149" s="15"/>
      <c r="GU149" s="15"/>
      <c r="GV149" s="15"/>
    </row>
    <row r="150" spans="1:204" s="8" customFormat="1" ht="15" customHeight="1">
      <c r="A150" s="305" t="s">
        <v>66</v>
      </c>
      <c r="B150" s="306"/>
      <c r="C150" s="306"/>
      <c r="D150" s="306"/>
      <c r="E150" s="306"/>
      <c r="F150" s="306"/>
      <c r="G150" s="306"/>
      <c r="H150" s="306"/>
      <c r="I150" s="306"/>
      <c r="J150" s="22"/>
      <c r="K150" s="22"/>
      <c r="GK150" s="166"/>
      <c r="GL150" s="166"/>
      <c r="GM150" s="166"/>
      <c r="GN150" s="166"/>
      <c r="GO150" s="166"/>
      <c r="GR150" s="15"/>
      <c r="GS150" s="15"/>
      <c r="GT150" s="15"/>
      <c r="GU150" s="15"/>
      <c r="GV150" s="15"/>
    </row>
    <row r="151" spans="1:204" s="8" customFormat="1" ht="15" customHeight="1">
      <c r="A151" s="301" t="s">
        <v>71</v>
      </c>
      <c r="B151" s="302"/>
      <c r="C151" s="302"/>
      <c r="D151" s="302"/>
      <c r="E151" s="302"/>
      <c r="F151" s="302"/>
      <c r="G151" s="302"/>
      <c r="H151" s="302"/>
      <c r="I151" s="302"/>
      <c r="J151" s="22"/>
      <c r="K151" s="22"/>
      <c r="GK151" s="166"/>
      <c r="GL151" s="166"/>
      <c r="GM151" s="166"/>
      <c r="GN151" s="166"/>
      <c r="GO151" s="166"/>
      <c r="GR151" s="15"/>
      <c r="GS151" s="15"/>
      <c r="GT151" s="15"/>
      <c r="GU151" s="15"/>
      <c r="GV151" s="15"/>
    </row>
    <row r="152" spans="1:204" s="8" customFormat="1" ht="15" customHeight="1">
      <c r="A152" s="301" t="s">
        <v>72</v>
      </c>
      <c r="B152" s="302"/>
      <c r="C152" s="302"/>
      <c r="D152" s="302"/>
      <c r="E152" s="302"/>
      <c r="F152" s="302"/>
      <c r="G152" s="302"/>
      <c r="H152" s="302"/>
      <c r="I152" s="302"/>
      <c r="J152" s="22"/>
      <c r="K152" s="22"/>
      <c r="GK152" s="166"/>
      <c r="GL152" s="166"/>
      <c r="GM152" s="166"/>
      <c r="GN152" s="166"/>
      <c r="GO152" s="166"/>
      <c r="GR152" s="15"/>
      <c r="GS152" s="15"/>
      <c r="GT152" s="15"/>
      <c r="GU152" s="15"/>
      <c r="GV152" s="15"/>
    </row>
    <row r="153" spans="1:204" s="8" customFormat="1" ht="18.75" customHeight="1">
      <c r="A153" s="301" t="s">
        <v>73</v>
      </c>
      <c r="B153" s="302"/>
      <c r="C153" s="302"/>
      <c r="D153" s="302"/>
      <c r="E153" s="302"/>
      <c r="F153" s="302"/>
      <c r="G153" s="302"/>
      <c r="H153" s="302"/>
      <c r="I153" s="302"/>
      <c r="J153" s="22"/>
      <c r="K153" s="22"/>
      <c r="GK153" s="166"/>
      <c r="GL153" s="166"/>
      <c r="GM153" s="166"/>
      <c r="GN153" s="166"/>
      <c r="GO153" s="166"/>
      <c r="GR153" s="15"/>
      <c r="GS153" s="15"/>
      <c r="GT153" s="15"/>
      <c r="GU153" s="15"/>
      <c r="GV153" s="15"/>
    </row>
    <row r="154" spans="1:204" s="8" customFormat="1" ht="15" customHeight="1">
      <c r="A154" s="305" t="s">
        <v>879</v>
      </c>
      <c r="B154" s="306"/>
      <c r="C154" s="306"/>
      <c r="D154" s="306"/>
      <c r="E154" s="306"/>
      <c r="F154" s="306"/>
      <c r="G154" s="306"/>
      <c r="H154" s="306"/>
      <c r="I154" s="306"/>
      <c r="J154" s="22"/>
      <c r="K154" s="22"/>
      <c r="GK154" s="166"/>
      <c r="GL154" s="166"/>
      <c r="GM154" s="166"/>
      <c r="GN154" s="166"/>
      <c r="GO154" s="166"/>
      <c r="GR154" s="15"/>
      <c r="GS154" s="15"/>
      <c r="GT154" s="15"/>
      <c r="GU154" s="15"/>
      <c r="GV154" s="15"/>
    </row>
    <row r="155" spans="1:204" s="8" customFormat="1" ht="15" customHeight="1">
      <c r="A155" s="305" t="s">
        <v>872</v>
      </c>
      <c r="B155" s="306"/>
      <c r="C155" s="306"/>
      <c r="D155" s="306"/>
      <c r="E155" s="306"/>
      <c r="F155" s="306"/>
      <c r="G155" s="306"/>
      <c r="H155" s="306"/>
      <c r="I155" s="306"/>
      <c r="J155" s="22"/>
      <c r="K155" s="22"/>
      <c r="GK155" s="166"/>
      <c r="GL155" s="166"/>
      <c r="GM155" s="166"/>
      <c r="GN155" s="166"/>
      <c r="GO155" s="166"/>
      <c r="GR155" s="15"/>
      <c r="GS155" s="15"/>
      <c r="GT155" s="15"/>
      <c r="GU155" s="15"/>
      <c r="GV155" s="15"/>
    </row>
    <row r="156" spans="1:204" s="8" customFormat="1" ht="15" customHeight="1">
      <c r="A156" s="305" t="s">
        <v>78</v>
      </c>
      <c r="B156" s="306"/>
      <c r="C156" s="306"/>
      <c r="D156" s="306"/>
      <c r="E156" s="306"/>
      <c r="F156" s="306"/>
      <c r="G156" s="306"/>
      <c r="H156" s="306"/>
      <c r="I156" s="306"/>
      <c r="J156" s="22"/>
      <c r="K156" s="22"/>
      <c r="GK156" s="166"/>
      <c r="GL156" s="166"/>
      <c r="GM156" s="166"/>
      <c r="GN156" s="166"/>
      <c r="GO156" s="166"/>
      <c r="GR156" s="15"/>
      <c r="GS156" s="15"/>
      <c r="GT156" s="15"/>
      <c r="GU156" s="15"/>
      <c r="GV156" s="15"/>
    </row>
    <row r="157" spans="1:204" s="8" customFormat="1" ht="17.25" customHeight="1">
      <c r="A157" s="305" t="s">
        <v>79</v>
      </c>
      <c r="B157" s="306"/>
      <c r="C157" s="306"/>
      <c r="D157" s="306"/>
      <c r="E157" s="306"/>
      <c r="F157" s="306"/>
      <c r="G157" s="306"/>
      <c r="H157" s="306"/>
      <c r="I157" s="306"/>
      <c r="J157" s="22"/>
      <c r="K157" s="22"/>
      <c r="GK157" s="166"/>
      <c r="GL157" s="166"/>
      <c r="GM157" s="166"/>
      <c r="GN157" s="166"/>
      <c r="GO157" s="166"/>
      <c r="GR157" s="15"/>
      <c r="GS157" s="15"/>
      <c r="GT157" s="15"/>
      <c r="GU157" s="15"/>
      <c r="GV157" s="15"/>
    </row>
    <row r="158" spans="1:204" s="17" customFormat="1" ht="15" customHeight="1">
      <c r="A158" s="301" t="s">
        <v>74</v>
      </c>
      <c r="B158" s="302"/>
      <c r="C158" s="302"/>
      <c r="D158" s="302"/>
      <c r="E158" s="302"/>
      <c r="F158" s="302"/>
      <c r="G158" s="302"/>
      <c r="H158" s="302"/>
      <c r="I158" s="302"/>
      <c r="J158" s="23"/>
      <c r="K158" s="23"/>
      <c r="GK158" s="18"/>
      <c r="GL158" s="18"/>
      <c r="GM158" s="18"/>
      <c r="GN158" s="18"/>
      <c r="GO158" s="18"/>
      <c r="GR158" s="19"/>
      <c r="GS158" s="19"/>
      <c r="GT158" s="19"/>
      <c r="GU158" s="19"/>
      <c r="GV158" s="19"/>
    </row>
    <row r="159" spans="1:9" s="90" customFormat="1" ht="15.75">
      <c r="A159" s="301" t="s">
        <v>75</v>
      </c>
      <c r="B159" s="302"/>
      <c r="C159" s="302"/>
      <c r="D159" s="302"/>
      <c r="E159" s="302"/>
      <c r="F159" s="302"/>
      <c r="G159" s="302"/>
      <c r="H159" s="302"/>
      <c r="I159" s="302"/>
    </row>
    <row r="160" spans="1:9" s="90" customFormat="1" ht="15.75">
      <c r="A160" s="301" t="s">
        <v>76</v>
      </c>
      <c r="B160" s="302"/>
      <c r="C160" s="302"/>
      <c r="D160" s="302"/>
      <c r="E160" s="302"/>
      <c r="F160" s="302"/>
      <c r="G160" s="302"/>
      <c r="H160" s="302"/>
      <c r="I160" s="302"/>
    </row>
    <row r="161" spans="1:9" s="90" customFormat="1" ht="15.75">
      <c r="A161" s="301" t="s">
        <v>67</v>
      </c>
      <c r="B161" s="302"/>
      <c r="C161" s="302"/>
      <c r="D161" s="302"/>
      <c r="E161" s="302"/>
      <c r="F161" s="302"/>
      <c r="G161" s="302"/>
      <c r="H161" s="302"/>
      <c r="I161" s="302"/>
    </row>
    <row r="162" spans="1:9" s="90" customFormat="1" ht="15.75">
      <c r="A162" s="301" t="s">
        <v>77</v>
      </c>
      <c r="B162" s="302"/>
      <c r="C162" s="302"/>
      <c r="D162" s="302"/>
      <c r="E162" s="302"/>
      <c r="F162" s="302"/>
      <c r="G162" s="302"/>
      <c r="H162" s="302"/>
      <c r="I162" s="302"/>
    </row>
    <row r="163" spans="1:9" s="90" customFormat="1" ht="15">
      <c r="A163" s="291" t="s">
        <v>80</v>
      </c>
      <c r="B163" s="292"/>
      <c r="C163" s="292"/>
      <c r="D163" s="292"/>
      <c r="E163" s="292"/>
      <c r="F163" s="292"/>
      <c r="G163" s="292"/>
      <c r="H163" s="292"/>
      <c r="I163" s="292"/>
    </row>
    <row r="164" spans="1:9" s="90" customFormat="1" ht="15">
      <c r="A164" s="291" t="s">
        <v>877</v>
      </c>
      <c r="B164" s="292"/>
      <c r="C164" s="292"/>
      <c r="D164" s="292"/>
      <c r="E164" s="292"/>
      <c r="F164" s="292"/>
      <c r="G164" s="292"/>
      <c r="H164" s="292"/>
      <c r="I164" s="292"/>
    </row>
    <row r="165" spans="1:9" ht="15">
      <c r="A165" s="349"/>
      <c r="B165" s="350"/>
      <c r="C165" s="350"/>
      <c r="D165" s="350"/>
      <c r="E165" s="350"/>
      <c r="F165" s="350"/>
      <c r="G165" s="350"/>
      <c r="H165" s="350"/>
      <c r="I165" s="350"/>
    </row>
    <row r="166" spans="1:9" ht="15">
      <c r="A166" s="349"/>
      <c r="B166" s="350"/>
      <c r="C166" s="350"/>
      <c r="D166" s="350"/>
      <c r="E166" s="350"/>
      <c r="F166" s="350"/>
      <c r="G166" s="350"/>
      <c r="H166" s="350"/>
      <c r="I166" s="350"/>
    </row>
    <row r="167" spans="1:9" ht="15">
      <c r="A167" s="349"/>
      <c r="B167" s="350"/>
      <c r="C167" s="350"/>
      <c r="D167" s="350"/>
      <c r="E167" s="350"/>
      <c r="F167" s="350"/>
      <c r="G167" s="350"/>
      <c r="H167" s="350"/>
      <c r="I167" s="350"/>
    </row>
    <row r="168" spans="1:9" ht="15">
      <c r="A168" s="353"/>
      <c r="B168" s="354"/>
      <c r="C168" s="354"/>
      <c r="D168" s="354"/>
      <c r="E168" s="354"/>
      <c r="F168" s="354"/>
      <c r="G168" s="354"/>
      <c r="H168" s="354"/>
      <c r="I168" s="354"/>
    </row>
    <row r="169" spans="1:9" ht="15">
      <c r="A169" s="351"/>
      <c r="B169" s="357"/>
      <c r="C169" s="357"/>
      <c r="D169" s="357"/>
      <c r="E169" s="357"/>
      <c r="F169" s="357"/>
      <c r="G169" s="357"/>
      <c r="H169" s="357"/>
      <c r="I169" s="357"/>
    </row>
    <row r="170" spans="1:9" ht="15">
      <c r="A170" s="351"/>
      <c r="B170" s="357"/>
      <c r="C170" s="357"/>
      <c r="D170" s="357"/>
      <c r="E170" s="357"/>
      <c r="F170" s="357"/>
      <c r="G170" s="357"/>
      <c r="H170" s="357"/>
      <c r="I170" s="357"/>
    </row>
    <row r="171" spans="1:9" ht="15">
      <c r="A171" s="358"/>
      <c r="B171" s="359"/>
      <c r="C171" s="359"/>
      <c r="D171" s="359"/>
      <c r="E171" s="359"/>
      <c r="F171" s="359"/>
      <c r="G171" s="359"/>
      <c r="H171" s="359"/>
      <c r="I171" s="359"/>
    </row>
    <row r="172" spans="1:9" ht="15">
      <c r="A172" s="360"/>
      <c r="B172" s="357"/>
      <c r="C172" s="357"/>
      <c r="D172" s="357"/>
      <c r="E172" s="357"/>
      <c r="F172" s="357"/>
      <c r="G172" s="357"/>
      <c r="H172" s="357"/>
      <c r="I172" s="357"/>
    </row>
    <row r="173" spans="1:9" ht="15">
      <c r="A173" s="351"/>
      <c r="B173" s="357"/>
      <c r="C173" s="357"/>
      <c r="D173" s="357"/>
      <c r="E173" s="357"/>
      <c r="F173" s="357"/>
      <c r="G173" s="357"/>
      <c r="H173" s="357"/>
      <c r="I173" s="357"/>
    </row>
    <row r="174" spans="1:9" ht="15">
      <c r="A174" s="351"/>
      <c r="B174" s="357"/>
      <c r="C174" s="357"/>
      <c r="D174" s="357"/>
      <c r="E174" s="357"/>
      <c r="F174" s="357"/>
      <c r="G174" s="357"/>
      <c r="H174" s="357"/>
      <c r="I174" s="357"/>
    </row>
    <row r="175" spans="1:9" ht="15">
      <c r="A175" s="351"/>
      <c r="B175" s="357"/>
      <c r="C175" s="357"/>
      <c r="D175" s="357"/>
      <c r="E175" s="357"/>
      <c r="F175" s="357"/>
      <c r="G175" s="357"/>
      <c r="H175" s="357"/>
      <c r="I175" s="357"/>
    </row>
    <row r="176" spans="1:9" ht="15" customHeight="1">
      <c r="A176" s="351"/>
      <c r="B176" s="357"/>
      <c r="C176" s="357"/>
      <c r="D176" s="357"/>
      <c r="E176" s="357"/>
      <c r="F176" s="357"/>
      <c r="G176" s="357"/>
      <c r="H176" s="357"/>
      <c r="I176" s="357"/>
    </row>
    <row r="177" spans="1:9" ht="15" customHeight="1">
      <c r="A177" s="351"/>
      <c r="B177" s="357"/>
      <c r="C177" s="357"/>
      <c r="D177" s="357"/>
      <c r="E177" s="357"/>
      <c r="F177" s="357"/>
      <c r="G177" s="357"/>
      <c r="H177" s="357"/>
      <c r="I177" s="357"/>
    </row>
    <row r="178" spans="1:9" ht="15" customHeight="1">
      <c r="A178" s="351"/>
      <c r="B178" s="352"/>
      <c r="C178" s="352"/>
      <c r="D178" s="352"/>
      <c r="E178" s="352"/>
      <c r="F178" s="352"/>
      <c r="G178" s="352"/>
      <c r="H178" s="352"/>
      <c r="I178" s="352"/>
    </row>
    <row r="179" spans="1:9" ht="15">
      <c r="A179" s="349"/>
      <c r="B179" s="350"/>
      <c r="C179" s="350"/>
      <c r="D179" s="350"/>
      <c r="E179" s="350"/>
      <c r="F179" s="350"/>
      <c r="G179" s="350"/>
      <c r="H179" s="350"/>
      <c r="I179" s="350"/>
    </row>
    <row r="180" spans="1:9" ht="15">
      <c r="A180" s="355"/>
      <c r="B180" s="356"/>
      <c r="C180" s="356"/>
      <c r="D180" s="356"/>
      <c r="E180" s="356"/>
      <c r="F180" s="356"/>
      <c r="G180" s="356"/>
      <c r="H180" s="356"/>
      <c r="I180" s="356"/>
    </row>
    <row r="181" spans="1:9" ht="1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ht="1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1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1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1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1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ht="15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ht="15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ht="15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ht="15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15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15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15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ht="15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ht="15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15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15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ht="15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ht="1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</sheetData>
  <sheetProtection/>
  <mergeCells count="185">
    <mergeCell ref="A6:I6"/>
    <mergeCell ref="A10:I10"/>
    <mergeCell ref="A161:I161"/>
    <mergeCell ref="A21:B21"/>
    <mergeCell ref="A17:C17"/>
    <mergeCell ref="A13:I13"/>
    <mergeCell ref="A152:I152"/>
    <mergeCell ref="A153:I153"/>
    <mergeCell ref="A154:I154"/>
    <mergeCell ref="A155:I155"/>
    <mergeCell ref="A180:I180"/>
    <mergeCell ref="A169:I169"/>
    <mergeCell ref="A170:I170"/>
    <mergeCell ref="A171:I171"/>
    <mergeCell ref="A172:I172"/>
    <mergeCell ref="A173:I173"/>
    <mergeCell ref="A174:I174"/>
    <mergeCell ref="A175:I175"/>
    <mergeCell ref="A176:I176"/>
    <mergeCell ref="A177:I177"/>
    <mergeCell ref="A162:I162"/>
    <mergeCell ref="A179:I179"/>
    <mergeCell ref="A178:I178"/>
    <mergeCell ref="A163:I163"/>
    <mergeCell ref="A164:I164"/>
    <mergeCell ref="A165:I165"/>
    <mergeCell ref="A166:I166"/>
    <mergeCell ref="A167:I167"/>
    <mergeCell ref="A168:I168"/>
    <mergeCell ref="A156:I156"/>
    <mergeCell ref="A157:I157"/>
    <mergeCell ref="A158:I158"/>
    <mergeCell ref="A159:I159"/>
    <mergeCell ref="A160:I160"/>
    <mergeCell ref="GK144:GO144"/>
    <mergeCell ref="GR144:GV144"/>
    <mergeCell ref="GK145:GO145"/>
    <mergeCell ref="GR145:GV145"/>
    <mergeCell ref="A147:I147"/>
    <mergeCell ref="A148:C148"/>
    <mergeCell ref="E148:I148"/>
    <mergeCell ref="A144:I144"/>
    <mergeCell ref="A145:I145"/>
    <mergeCell ref="GR141:GV141"/>
    <mergeCell ref="GK142:GO142"/>
    <mergeCell ref="GR142:GV142"/>
    <mergeCell ref="GK143:GO143"/>
    <mergeCell ref="GR143:GV143"/>
    <mergeCell ref="A142:I142"/>
    <mergeCell ref="A136:B136"/>
    <mergeCell ref="A139:B139"/>
    <mergeCell ref="A140:C140"/>
    <mergeCell ref="A141:I141"/>
    <mergeCell ref="GK141:GO141"/>
    <mergeCell ref="A138:C138"/>
    <mergeCell ref="A131:I131"/>
    <mergeCell ref="A125:C125"/>
    <mergeCell ref="A126:B126"/>
    <mergeCell ref="A127:B127"/>
    <mergeCell ref="A129:B129"/>
    <mergeCell ref="A137:I137"/>
    <mergeCell ref="A132:C132"/>
    <mergeCell ref="A133:C133"/>
    <mergeCell ref="A134:B134"/>
    <mergeCell ref="A135:B135"/>
    <mergeCell ref="A123:B123"/>
    <mergeCell ref="A124:I124"/>
    <mergeCell ref="A119:B119"/>
    <mergeCell ref="A122:B122"/>
    <mergeCell ref="A121:C121"/>
    <mergeCell ref="A130:B130"/>
    <mergeCell ref="A128:B128"/>
    <mergeCell ref="A120:I120"/>
    <mergeCell ref="A117:C117"/>
    <mergeCell ref="A118:B118"/>
    <mergeCell ref="A107:B107"/>
    <mergeCell ref="A108:B108"/>
    <mergeCell ref="A109:B109"/>
    <mergeCell ref="A112:B112"/>
    <mergeCell ref="A111:C111"/>
    <mergeCell ref="A91:I91"/>
    <mergeCell ref="A96:I96"/>
    <mergeCell ref="A102:C102"/>
    <mergeCell ref="A103:B103"/>
    <mergeCell ref="A104:B104"/>
    <mergeCell ref="A97:C97"/>
    <mergeCell ref="A98:B98"/>
    <mergeCell ref="A99:B99"/>
    <mergeCell ref="A100:I100"/>
    <mergeCell ref="A92:C92"/>
    <mergeCell ref="A81:B81"/>
    <mergeCell ref="A82:B82"/>
    <mergeCell ref="A83:C83"/>
    <mergeCell ref="A84:I84"/>
    <mergeCell ref="A90:C90"/>
    <mergeCell ref="A86:B86"/>
    <mergeCell ref="A87:B87"/>
    <mergeCell ref="A88:B88"/>
    <mergeCell ref="A89:B89"/>
    <mergeCell ref="A85:C85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4:B64"/>
    <mergeCell ref="A60:C60"/>
    <mergeCell ref="A65:C65"/>
    <mergeCell ref="A68:B68"/>
    <mergeCell ref="A58:C58"/>
    <mergeCell ref="A61:C61"/>
    <mergeCell ref="A62:C62"/>
    <mergeCell ref="A66:I66"/>
    <mergeCell ref="A67:C67"/>
    <mergeCell ref="A55:C55"/>
    <mergeCell ref="A56:C56"/>
    <mergeCell ref="A57:B57"/>
    <mergeCell ref="A63:C63"/>
    <mergeCell ref="A52:I52"/>
    <mergeCell ref="A59:I59"/>
    <mergeCell ref="A47:C47"/>
    <mergeCell ref="A48:C48"/>
    <mergeCell ref="A49:C49"/>
    <mergeCell ref="A50:B50"/>
    <mergeCell ref="A51:C51"/>
    <mergeCell ref="A54:C54"/>
    <mergeCell ref="A42:C42"/>
    <mergeCell ref="A43:B43"/>
    <mergeCell ref="A33:C33"/>
    <mergeCell ref="A34:C34"/>
    <mergeCell ref="A32:C32"/>
    <mergeCell ref="A39:C39"/>
    <mergeCell ref="A7:I7"/>
    <mergeCell ref="A12:I12"/>
    <mergeCell ref="A26:C26"/>
    <mergeCell ref="A22:B22"/>
    <mergeCell ref="A23:B23"/>
    <mergeCell ref="A14:C14"/>
    <mergeCell ref="A18:C18"/>
    <mergeCell ref="A19:B19"/>
    <mergeCell ref="A15:C15"/>
    <mergeCell ref="A16:C16"/>
    <mergeCell ref="A24:I24"/>
    <mergeCell ref="A31:I31"/>
    <mergeCell ref="A20:C20"/>
    <mergeCell ref="A27:C27"/>
    <mergeCell ref="A28:C28"/>
    <mergeCell ref="A29:B29"/>
    <mergeCell ref="A25:C25"/>
    <mergeCell ref="A30:C30"/>
    <mergeCell ref="A46:C46"/>
    <mergeCell ref="A53:C53"/>
    <mergeCell ref="A38:I38"/>
    <mergeCell ref="A45:I45"/>
    <mergeCell ref="A35:C35"/>
    <mergeCell ref="A36:B36"/>
    <mergeCell ref="A37:C37"/>
    <mergeCell ref="A44:C44"/>
    <mergeCell ref="A40:C40"/>
    <mergeCell ref="A41:C41"/>
    <mergeCell ref="A101:C101"/>
    <mergeCell ref="A106:C106"/>
    <mergeCell ref="A116:C116"/>
    <mergeCell ref="A110:I110"/>
    <mergeCell ref="A115:I115"/>
    <mergeCell ref="A105:I105"/>
    <mergeCell ref="A113:B113"/>
    <mergeCell ref="A114:B114"/>
    <mergeCell ref="A8:I8"/>
    <mergeCell ref="A9:I9"/>
    <mergeCell ref="A11:I11"/>
    <mergeCell ref="A149:I149"/>
    <mergeCell ref="A150:I150"/>
    <mergeCell ref="A151:I151"/>
    <mergeCell ref="A93:C93"/>
    <mergeCell ref="A94:B94"/>
    <mergeCell ref="A95:B95"/>
    <mergeCell ref="A143:I143"/>
  </mergeCells>
  <hyperlinks>
    <hyperlink ref="A11" r:id="rId1" display="www.интерьер-комплект.рф"/>
  </hyperlinks>
  <printOptions/>
  <pageMargins left="0.4724409448818898" right="0.2362204724409449" top="0.31496062992125984" bottom="0.31496062992125984" header="0.31496062992125984" footer="0.31496062992125984"/>
  <pageSetup fitToHeight="0" fitToWidth="1" horizontalDpi="600" verticalDpi="600" orientation="portrait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N447"/>
  <sheetViews>
    <sheetView zoomScaleSheetLayoutView="100" workbookViewId="0" topLeftCell="A1">
      <selection activeCell="N12" sqref="N12"/>
    </sheetView>
  </sheetViews>
  <sheetFormatPr defaultColWidth="9.140625" defaultRowHeight="15"/>
  <cols>
    <col min="2" max="2" width="76.421875" style="0" customWidth="1"/>
    <col min="3" max="3" width="15.00390625" style="0" hidden="1" customWidth="1"/>
    <col min="4" max="4" width="8.140625" style="0" customWidth="1"/>
    <col min="5" max="7" width="12.00390625" style="0" customWidth="1"/>
    <col min="188" max="188" width="11.7109375" style="0" customWidth="1"/>
  </cols>
  <sheetData>
    <row r="1" spans="1:7" ht="15">
      <c r="A1" s="86"/>
      <c r="B1" s="86"/>
      <c r="C1" s="86"/>
      <c r="D1" s="86"/>
      <c r="E1" s="86"/>
      <c r="F1" s="86"/>
      <c r="G1" s="86"/>
    </row>
    <row r="2" spans="1:7" ht="15">
      <c r="A2" s="86"/>
      <c r="B2" s="86"/>
      <c r="C2" s="86"/>
      <c r="D2" s="86"/>
      <c r="E2" s="86"/>
      <c r="F2" s="86"/>
      <c r="G2" s="86"/>
    </row>
    <row r="3" spans="1:7" ht="15">
      <c r="A3" s="86"/>
      <c r="B3" s="86"/>
      <c r="C3" s="86"/>
      <c r="D3" s="86"/>
      <c r="E3" s="86"/>
      <c r="F3" s="86"/>
      <c r="G3" s="86"/>
    </row>
    <row r="4" spans="1:7" ht="15">
      <c r="A4" s="86"/>
      <c r="B4" s="86"/>
      <c r="C4" s="86"/>
      <c r="D4" s="86"/>
      <c r="E4" s="86"/>
      <c r="F4" s="86"/>
      <c r="G4" s="86"/>
    </row>
    <row r="5" spans="1:7" ht="15">
      <c r="A5" s="87"/>
      <c r="B5" s="88"/>
      <c r="C5" s="88"/>
      <c r="D5" s="88"/>
      <c r="E5" s="88"/>
      <c r="F5" s="88"/>
      <c r="G5" s="88"/>
    </row>
    <row r="6" spans="1:7" ht="14.25" customHeight="1">
      <c r="A6" s="323" t="s">
        <v>1432</v>
      </c>
      <c r="B6" s="323"/>
      <c r="C6" s="323"/>
      <c r="D6" s="323"/>
      <c r="E6" s="323"/>
      <c r="F6" s="323"/>
      <c r="G6" s="323"/>
    </row>
    <row r="7" spans="1:7" ht="15.75">
      <c r="A7" s="317" t="s">
        <v>1433</v>
      </c>
      <c r="B7" s="317"/>
      <c r="C7" s="317"/>
      <c r="D7" s="317"/>
      <c r="E7" s="321"/>
      <c r="F7" s="321"/>
      <c r="G7" s="321"/>
    </row>
    <row r="8" spans="1:7" s="200" customFormat="1" ht="15" customHeight="1">
      <c r="A8" s="324" t="s">
        <v>1406</v>
      </c>
      <c r="B8" s="324"/>
      <c r="C8" s="324"/>
      <c r="D8" s="324"/>
      <c r="E8" s="324"/>
      <c r="F8" s="324"/>
      <c r="G8" s="324"/>
    </row>
    <row r="9" spans="1:7" s="200" customFormat="1" ht="15" customHeight="1">
      <c r="A9" s="324" t="s">
        <v>103</v>
      </c>
      <c r="B9" s="324"/>
      <c r="C9" s="324"/>
      <c r="D9" s="324"/>
      <c r="E9" s="324"/>
      <c r="F9" s="324"/>
      <c r="G9" s="324"/>
    </row>
    <row r="10" spans="1:7" ht="15.75">
      <c r="A10" s="367" t="s">
        <v>930</v>
      </c>
      <c r="B10" s="367"/>
      <c r="C10" s="367"/>
      <c r="D10" s="367"/>
      <c r="E10" s="367"/>
      <c r="F10" s="367"/>
      <c r="G10" s="367"/>
    </row>
    <row r="11" spans="1:7" s="199" customFormat="1" ht="15.75">
      <c r="A11" s="331" t="s">
        <v>1431</v>
      </c>
      <c r="B11" s="324"/>
      <c r="C11" s="324"/>
      <c r="D11" s="324"/>
      <c r="E11" s="324"/>
      <c r="F11" s="324"/>
      <c r="G11" s="324"/>
    </row>
    <row r="12" spans="1:7" ht="19.5" customHeight="1">
      <c r="A12" s="364" t="s">
        <v>1407</v>
      </c>
      <c r="B12" s="364"/>
      <c r="C12" s="364"/>
      <c r="D12" s="364"/>
      <c r="E12" s="364"/>
      <c r="F12" s="364"/>
      <c r="G12" s="364"/>
    </row>
    <row r="13" spans="1:7" ht="33.75" customHeight="1">
      <c r="A13" s="364"/>
      <c r="B13" s="364"/>
      <c r="C13" s="364"/>
      <c r="D13" s="364"/>
      <c r="E13" s="364"/>
      <c r="F13" s="364"/>
      <c r="G13" s="364"/>
    </row>
    <row r="14" spans="1:189" ht="22.5" customHeight="1" hidden="1">
      <c r="A14" s="365" t="s">
        <v>38</v>
      </c>
      <c r="B14" s="366"/>
      <c r="C14" s="366"/>
      <c r="D14" s="366"/>
      <c r="E14" s="366"/>
      <c r="F14" s="366"/>
      <c r="G14" s="366"/>
      <c r="GF14" t="s">
        <v>102</v>
      </c>
      <c r="GG14" s="76">
        <v>0.05</v>
      </c>
    </row>
    <row r="15" spans="1:196" ht="19.5">
      <c r="A15" s="276" t="s">
        <v>849</v>
      </c>
      <c r="B15" s="276"/>
      <c r="C15" s="276"/>
      <c r="D15" s="276"/>
      <c r="E15" s="276"/>
      <c r="F15" s="276"/>
      <c r="G15" s="276"/>
      <c r="GB15" s="2"/>
      <c r="GC15" s="32"/>
      <c r="GD15" s="32"/>
      <c r="GE15" s="32"/>
      <c r="GF15" s="1" t="s">
        <v>4</v>
      </c>
      <c r="GG15" s="1" t="s">
        <v>5</v>
      </c>
      <c r="GH15" s="1" t="s">
        <v>6</v>
      </c>
      <c r="GI15" s="2"/>
      <c r="GJ15" s="32"/>
      <c r="GK15" s="1" t="s">
        <v>4</v>
      </c>
      <c r="GL15" s="1" t="s">
        <v>5</v>
      </c>
      <c r="GM15" s="1" t="s">
        <v>6</v>
      </c>
      <c r="GN15" s="32"/>
    </row>
    <row r="16" spans="1:196" ht="19.5">
      <c r="A16" s="283" t="s">
        <v>105</v>
      </c>
      <c r="B16" s="283"/>
      <c r="C16" s="283"/>
      <c r="D16" s="167" t="s">
        <v>106</v>
      </c>
      <c r="E16" s="167" t="s">
        <v>107</v>
      </c>
      <c r="F16" s="167" t="s">
        <v>108</v>
      </c>
      <c r="G16" s="167" t="s">
        <v>109</v>
      </c>
      <c r="GB16" s="2"/>
      <c r="GC16" s="32"/>
      <c r="GD16" s="32"/>
      <c r="GE16" s="32"/>
      <c r="GF16" s="1"/>
      <c r="GG16" s="1"/>
      <c r="GH16" s="1"/>
      <c r="GI16" s="2"/>
      <c r="GJ16" s="32"/>
      <c r="GK16" s="1"/>
      <c r="GL16" s="1"/>
      <c r="GM16" s="1"/>
      <c r="GN16" s="32"/>
    </row>
    <row r="17" spans="1:196" s="7" customFormat="1" ht="15.75">
      <c r="A17" s="278" t="s">
        <v>64</v>
      </c>
      <c r="B17" s="278"/>
      <c r="C17" s="278"/>
      <c r="D17" s="98" t="s">
        <v>0</v>
      </c>
      <c r="E17" s="169">
        <v>5681</v>
      </c>
      <c r="F17" s="169">
        <v>6083.499999999999</v>
      </c>
      <c r="G17" s="169">
        <v>6796.499999999999</v>
      </c>
      <c r="I17" s="7" t="s">
        <v>3</v>
      </c>
      <c r="GB17" s="10"/>
      <c r="GC17" s="33"/>
      <c r="GD17" s="33"/>
      <c r="GE17" s="33"/>
      <c r="GF17" s="11">
        <f aca="true" t="shared" si="0" ref="GF17:GH23">ROUND(GK17*$GG$14+GK17,-1)</f>
        <v>4840</v>
      </c>
      <c r="GG17" s="11">
        <f t="shared" si="0"/>
        <v>5190</v>
      </c>
      <c r="GH17" s="11">
        <f t="shared" si="0"/>
        <v>5790</v>
      </c>
      <c r="GI17" s="10"/>
      <c r="GJ17" s="33"/>
      <c r="GK17" s="11">
        <v>4610</v>
      </c>
      <c r="GL17" s="11">
        <v>4940</v>
      </c>
      <c r="GM17" s="11">
        <v>5510</v>
      </c>
      <c r="GN17" s="33"/>
    </row>
    <row r="18" spans="1:196" s="7" customFormat="1" ht="15.75">
      <c r="A18" s="278" t="s">
        <v>62</v>
      </c>
      <c r="B18" s="278"/>
      <c r="C18" s="278"/>
      <c r="D18" s="98" t="s">
        <v>0</v>
      </c>
      <c r="E18" s="169">
        <v>7106.999999999999</v>
      </c>
      <c r="F18" s="169">
        <v>7601.499999999999</v>
      </c>
      <c r="G18" s="169">
        <v>8475.5</v>
      </c>
      <c r="GB18" s="10"/>
      <c r="GC18" s="33"/>
      <c r="GD18" s="33"/>
      <c r="GE18" s="33"/>
      <c r="GF18" s="11">
        <f t="shared" si="0"/>
        <v>6060</v>
      </c>
      <c r="GG18" s="11">
        <f t="shared" si="0"/>
        <v>6480</v>
      </c>
      <c r="GH18" s="11">
        <f t="shared" si="0"/>
        <v>7230</v>
      </c>
      <c r="GI18" s="10"/>
      <c r="GJ18" s="33"/>
      <c r="GK18" s="11">
        <v>5770</v>
      </c>
      <c r="GL18" s="11">
        <v>6170</v>
      </c>
      <c r="GM18" s="11">
        <v>6890</v>
      </c>
      <c r="GN18" s="33"/>
    </row>
    <row r="19" spans="1:196" s="7" customFormat="1" ht="15.75">
      <c r="A19" s="278" t="s">
        <v>938</v>
      </c>
      <c r="B19" s="278"/>
      <c r="C19" s="278"/>
      <c r="D19" s="98" t="s">
        <v>0</v>
      </c>
      <c r="E19" s="169">
        <v>7624.499999999999</v>
      </c>
      <c r="F19" s="169">
        <v>8026.999999999999</v>
      </c>
      <c r="G19" s="169">
        <v>8728.5</v>
      </c>
      <c r="GB19" s="10"/>
      <c r="GC19" s="33"/>
      <c r="GD19" s="33"/>
      <c r="GE19" s="33"/>
      <c r="GF19" s="11">
        <f t="shared" si="0"/>
        <v>6500</v>
      </c>
      <c r="GG19" s="11">
        <f t="shared" si="0"/>
        <v>6840</v>
      </c>
      <c r="GH19" s="11">
        <f t="shared" si="0"/>
        <v>7440</v>
      </c>
      <c r="GI19" s="10"/>
      <c r="GJ19" s="33"/>
      <c r="GK19" s="11">
        <v>6190</v>
      </c>
      <c r="GL19" s="11">
        <v>6510</v>
      </c>
      <c r="GM19" s="11">
        <v>7090</v>
      </c>
      <c r="GN19" s="33"/>
    </row>
    <row r="20" spans="1:196" s="7" customFormat="1" ht="15.75">
      <c r="A20" s="278" t="s">
        <v>939</v>
      </c>
      <c r="B20" s="278"/>
      <c r="C20" s="278"/>
      <c r="D20" s="98" t="s">
        <v>0</v>
      </c>
      <c r="E20" s="169">
        <v>6531.999999999999</v>
      </c>
      <c r="F20" s="169">
        <v>6991.999999999999</v>
      </c>
      <c r="G20" s="169">
        <v>7808.499999999999</v>
      </c>
      <c r="GB20" s="10"/>
      <c r="GC20" s="33"/>
      <c r="GD20" s="33"/>
      <c r="GE20" s="33"/>
      <c r="GF20" s="11">
        <f t="shared" si="0"/>
        <v>5570</v>
      </c>
      <c r="GG20" s="11">
        <f t="shared" si="0"/>
        <v>5960</v>
      </c>
      <c r="GH20" s="11">
        <f t="shared" si="0"/>
        <v>6660</v>
      </c>
      <c r="GI20" s="10"/>
      <c r="GJ20" s="33"/>
      <c r="GK20" s="11">
        <v>5300</v>
      </c>
      <c r="GL20" s="11">
        <v>5680</v>
      </c>
      <c r="GM20" s="11">
        <v>6340</v>
      </c>
      <c r="GN20" s="33"/>
    </row>
    <row r="21" spans="1:196" s="7" customFormat="1" ht="15.75">
      <c r="A21" s="278" t="s">
        <v>940</v>
      </c>
      <c r="B21" s="278"/>
      <c r="C21" s="161"/>
      <c r="D21" s="98" t="s">
        <v>0</v>
      </c>
      <c r="E21" s="169">
        <v>22459.5</v>
      </c>
      <c r="F21" s="169">
        <v>23977.499999999996</v>
      </c>
      <c r="G21" s="169">
        <v>26771.999999999996</v>
      </c>
      <c r="GB21" s="10"/>
      <c r="GC21" s="33"/>
      <c r="GD21" s="33"/>
      <c r="GE21" s="33"/>
      <c r="GF21" s="11">
        <f t="shared" si="0"/>
        <v>19150</v>
      </c>
      <c r="GG21" s="11">
        <f t="shared" si="0"/>
        <v>20440</v>
      </c>
      <c r="GH21" s="11">
        <f t="shared" si="0"/>
        <v>22820</v>
      </c>
      <c r="GI21" s="10"/>
      <c r="GJ21" s="33"/>
      <c r="GK21" s="11">
        <v>18240</v>
      </c>
      <c r="GL21" s="11">
        <v>19470</v>
      </c>
      <c r="GM21" s="11">
        <v>21730</v>
      </c>
      <c r="GN21" s="33"/>
    </row>
    <row r="22" spans="1:196" s="7" customFormat="1" ht="15.75">
      <c r="A22" s="278" t="s">
        <v>941</v>
      </c>
      <c r="B22" s="278"/>
      <c r="C22" s="278"/>
      <c r="D22" s="98" t="s">
        <v>0</v>
      </c>
      <c r="E22" s="169">
        <v>21815.5</v>
      </c>
      <c r="F22" s="169">
        <v>23333.5</v>
      </c>
      <c r="G22" s="169">
        <v>26116.499999999996</v>
      </c>
      <c r="GB22" s="10"/>
      <c r="GC22" s="33"/>
      <c r="GD22" s="33"/>
      <c r="GE22" s="33"/>
      <c r="GF22" s="11">
        <f t="shared" si="0"/>
        <v>18600</v>
      </c>
      <c r="GG22" s="11">
        <f t="shared" si="0"/>
        <v>19890</v>
      </c>
      <c r="GH22" s="11">
        <f t="shared" si="0"/>
        <v>22260</v>
      </c>
      <c r="GI22" s="10"/>
      <c r="GJ22" s="33"/>
      <c r="GK22" s="11">
        <v>17710</v>
      </c>
      <c r="GL22" s="11">
        <v>18940</v>
      </c>
      <c r="GM22" s="11">
        <v>21200</v>
      </c>
      <c r="GN22" s="33"/>
    </row>
    <row r="23" spans="1:196" ht="19.5">
      <c r="A23" s="277" t="s">
        <v>850</v>
      </c>
      <c r="B23" s="277"/>
      <c r="C23" s="277"/>
      <c r="D23" s="277"/>
      <c r="E23" s="277"/>
      <c r="F23" s="277"/>
      <c r="G23" s="277"/>
      <c r="GB23" s="2"/>
      <c r="GC23" s="32"/>
      <c r="GD23" s="32"/>
      <c r="GE23" s="32"/>
      <c r="GF23" s="11" t="e">
        <f t="shared" si="0"/>
        <v>#VALUE!</v>
      </c>
      <c r="GG23" s="11" t="e">
        <f t="shared" si="0"/>
        <v>#VALUE!</v>
      </c>
      <c r="GH23" s="11" t="e">
        <f t="shared" si="0"/>
        <v>#VALUE!</v>
      </c>
      <c r="GI23" s="2"/>
      <c r="GJ23" s="32"/>
      <c r="GK23" s="1" t="s">
        <v>4</v>
      </c>
      <c r="GL23" s="1" t="s">
        <v>5</v>
      </c>
      <c r="GM23" s="1" t="s">
        <v>6</v>
      </c>
      <c r="GN23" s="32"/>
    </row>
    <row r="24" spans="1:196" ht="19.5">
      <c r="A24" s="283" t="s">
        <v>105</v>
      </c>
      <c r="B24" s="283"/>
      <c r="C24" s="283"/>
      <c r="D24" s="167" t="s">
        <v>106</v>
      </c>
      <c r="E24" s="167" t="s">
        <v>107</v>
      </c>
      <c r="F24" s="167" t="s">
        <v>108</v>
      </c>
      <c r="G24" s="167" t="s">
        <v>109</v>
      </c>
      <c r="GB24" s="2"/>
      <c r="GC24" s="32"/>
      <c r="GD24" s="32"/>
      <c r="GE24" s="32"/>
      <c r="GF24" s="11"/>
      <c r="GG24" s="11"/>
      <c r="GH24" s="11"/>
      <c r="GI24" s="2"/>
      <c r="GJ24" s="32"/>
      <c r="GK24" s="1"/>
      <c r="GL24" s="1"/>
      <c r="GM24" s="1"/>
      <c r="GN24" s="32"/>
    </row>
    <row r="25" spans="1:196" ht="15.75">
      <c r="A25" s="278" t="s">
        <v>64</v>
      </c>
      <c r="B25" s="278"/>
      <c r="C25" s="278"/>
      <c r="D25" s="98" t="s">
        <v>0</v>
      </c>
      <c r="E25" s="169">
        <v>7302.499999999999</v>
      </c>
      <c r="F25" s="169">
        <v>7716.499999999999</v>
      </c>
      <c r="G25" s="169">
        <v>8429.5</v>
      </c>
      <c r="GB25" s="2"/>
      <c r="GC25" s="33"/>
      <c r="GD25" s="33"/>
      <c r="GE25" s="33"/>
      <c r="GF25" s="11">
        <f aca="true" t="shared" si="1" ref="GF25:GH30">ROUND(GK25*$GG$14+GK25,-1)</f>
        <v>6230</v>
      </c>
      <c r="GG25" s="11">
        <f t="shared" si="1"/>
        <v>6580</v>
      </c>
      <c r="GH25" s="11">
        <f t="shared" si="1"/>
        <v>7190</v>
      </c>
      <c r="GI25" s="2"/>
      <c r="GJ25" s="33"/>
      <c r="GK25" s="11">
        <v>5930</v>
      </c>
      <c r="GL25" s="11">
        <v>6270</v>
      </c>
      <c r="GM25" s="11">
        <v>6850</v>
      </c>
      <c r="GN25" s="33"/>
    </row>
    <row r="26" spans="1:196" ht="15.75">
      <c r="A26" s="278" t="s">
        <v>62</v>
      </c>
      <c r="B26" s="278"/>
      <c r="C26" s="278"/>
      <c r="D26" s="98" t="s">
        <v>0</v>
      </c>
      <c r="E26" s="169">
        <v>9131</v>
      </c>
      <c r="F26" s="169">
        <v>9637</v>
      </c>
      <c r="G26" s="169">
        <v>10545.5</v>
      </c>
      <c r="GB26" s="2"/>
      <c r="GC26" s="33"/>
      <c r="GD26" s="33"/>
      <c r="GE26" s="33"/>
      <c r="GF26" s="11">
        <f t="shared" si="1"/>
        <v>7780</v>
      </c>
      <c r="GG26" s="11">
        <f t="shared" si="1"/>
        <v>8220</v>
      </c>
      <c r="GH26" s="11">
        <f t="shared" si="1"/>
        <v>8990</v>
      </c>
      <c r="GI26" s="2"/>
      <c r="GJ26" s="33"/>
      <c r="GK26" s="11">
        <v>7410</v>
      </c>
      <c r="GL26" s="11">
        <v>7830</v>
      </c>
      <c r="GM26" s="11">
        <v>8560</v>
      </c>
      <c r="GN26" s="33"/>
    </row>
    <row r="27" spans="1:196" ht="15.75">
      <c r="A27" s="284" t="s">
        <v>938</v>
      </c>
      <c r="B27" s="284"/>
      <c r="C27" s="284"/>
      <c r="D27" s="98" t="s">
        <v>0</v>
      </c>
      <c r="E27" s="169">
        <v>9257.5</v>
      </c>
      <c r="F27" s="169">
        <v>9648.5</v>
      </c>
      <c r="G27" s="169">
        <v>10373</v>
      </c>
      <c r="GB27" s="2"/>
      <c r="GC27" s="33"/>
      <c r="GD27" s="33"/>
      <c r="GE27" s="33"/>
      <c r="GF27" s="11">
        <f t="shared" si="1"/>
        <v>7890</v>
      </c>
      <c r="GG27" s="11">
        <f t="shared" si="1"/>
        <v>8230</v>
      </c>
      <c r="GH27" s="11">
        <f t="shared" si="1"/>
        <v>8840</v>
      </c>
      <c r="GI27" s="2"/>
      <c r="GJ27" s="33"/>
      <c r="GK27" s="11">
        <v>7510</v>
      </c>
      <c r="GL27" s="11">
        <v>7840</v>
      </c>
      <c r="GM27" s="11">
        <v>8420</v>
      </c>
      <c r="GN27" s="33"/>
    </row>
    <row r="28" spans="1:196" ht="15.75">
      <c r="A28" s="278" t="s">
        <v>940</v>
      </c>
      <c r="B28" s="278"/>
      <c r="C28" s="161"/>
      <c r="D28" s="98" t="s">
        <v>0</v>
      </c>
      <c r="E28" s="169">
        <v>28703.999999999996</v>
      </c>
      <c r="F28" s="169">
        <v>30256.499999999996</v>
      </c>
      <c r="G28" s="169">
        <v>33005</v>
      </c>
      <c r="GB28" s="2"/>
      <c r="GC28" s="33"/>
      <c r="GD28" s="33"/>
      <c r="GE28" s="33"/>
      <c r="GF28" s="11">
        <f t="shared" si="1"/>
        <v>24470</v>
      </c>
      <c r="GG28" s="11">
        <f t="shared" si="1"/>
        <v>25790</v>
      </c>
      <c r="GH28" s="11">
        <f t="shared" si="1"/>
        <v>28140</v>
      </c>
      <c r="GI28" s="2"/>
      <c r="GJ28" s="33"/>
      <c r="GK28" s="11">
        <v>23300</v>
      </c>
      <c r="GL28" s="11">
        <v>24560</v>
      </c>
      <c r="GM28" s="11">
        <v>26800</v>
      </c>
      <c r="GN28" s="33"/>
    </row>
    <row r="29" spans="1:196" ht="15.75">
      <c r="A29" s="278" t="s">
        <v>941</v>
      </c>
      <c r="B29" s="278"/>
      <c r="C29" s="278"/>
      <c r="D29" s="98" t="s">
        <v>0</v>
      </c>
      <c r="E29" s="169">
        <v>28059.999999999996</v>
      </c>
      <c r="F29" s="169">
        <v>29600.999999999996</v>
      </c>
      <c r="G29" s="169">
        <v>32349.499999999996</v>
      </c>
      <c r="GB29" s="2"/>
      <c r="GC29" s="33"/>
      <c r="GD29" s="33"/>
      <c r="GE29" s="33"/>
      <c r="GF29" s="11">
        <f t="shared" si="1"/>
        <v>23920</v>
      </c>
      <c r="GG29" s="11">
        <f t="shared" si="1"/>
        <v>25240</v>
      </c>
      <c r="GH29" s="11">
        <f t="shared" si="1"/>
        <v>27580</v>
      </c>
      <c r="GI29" s="2"/>
      <c r="GJ29" s="33"/>
      <c r="GK29" s="11">
        <v>22780</v>
      </c>
      <c r="GL29" s="11">
        <v>24040</v>
      </c>
      <c r="GM29" s="11">
        <v>26270</v>
      </c>
      <c r="GN29" s="33"/>
    </row>
    <row r="30" spans="1:196" ht="19.5">
      <c r="A30" s="277" t="s">
        <v>851</v>
      </c>
      <c r="B30" s="277"/>
      <c r="C30" s="277"/>
      <c r="D30" s="277"/>
      <c r="E30" s="277"/>
      <c r="F30" s="277"/>
      <c r="G30" s="277"/>
      <c r="GB30" s="2"/>
      <c r="GC30" s="32"/>
      <c r="GD30" s="32"/>
      <c r="GE30" s="32"/>
      <c r="GF30" s="11" t="e">
        <f t="shared" si="1"/>
        <v>#VALUE!</v>
      </c>
      <c r="GG30" s="11" t="e">
        <f t="shared" si="1"/>
        <v>#VALUE!</v>
      </c>
      <c r="GH30" s="11" t="e">
        <f t="shared" si="1"/>
        <v>#VALUE!</v>
      </c>
      <c r="GI30" s="2"/>
      <c r="GJ30" s="32"/>
      <c r="GK30" s="1" t="s">
        <v>4</v>
      </c>
      <c r="GL30" s="1" t="s">
        <v>5</v>
      </c>
      <c r="GM30" s="1" t="s">
        <v>6</v>
      </c>
      <c r="GN30" s="32"/>
    </row>
    <row r="31" spans="1:196" ht="19.5">
      <c r="A31" s="283" t="s">
        <v>105</v>
      </c>
      <c r="B31" s="283"/>
      <c r="C31" s="283"/>
      <c r="D31" s="167" t="s">
        <v>106</v>
      </c>
      <c r="E31" s="167" t="s">
        <v>107</v>
      </c>
      <c r="F31" s="167" t="s">
        <v>108</v>
      </c>
      <c r="G31" s="167" t="s">
        <v>109</v>
      </c>
      <c r="GB31" s="2"/>
      <c r="GC31" s="32"/>
      <c r="GD31" s="32"/>
      <c r="GE31" s="32"/>
      <c r="GF31" s="11"/>
      <c r="GG31" s="11"/>
      <c r="GH31" s="11"/>
      <c r="GI31" s="2"/>
      <c r="GJ31" s="32"/>
      <c r="GK31" s="1"/>
      <c r="GL31" s="1"/>
      <c r="GM31" s="1"/>
      <c r="GN31" s="32"/>
    </row>
    <row r="32" spans="1:196" s="7" customFormat="1" ht="15.75">
      <c r="A32" s="278" t="s">
        <v>64</v>
      </c>
      <c r="B32" s="278"/>
      <c r="C32" s="278"/>
      <c r="D32" s="98" t="s">
        <v>0</v>
      </c>
      <c r="E32" s="169">
        <v>7716.499999999999</v>
      </c>
      <c r="F32" s="169">
        <v>8141.999999999999</v>
      </c>
      <c r="G32" s="169">
        <v>8855</v>
      </c>
      <c r="GB32" s="10"/>
      <c r="GC32" s="33"/>
      <c r="GD32" s="33"/>
      <c r="GE32" s="33"/>
      <c r="GF32" s="11">
        <f aca="true" t="shared" si="2" ref="GF32:GH36">ROUND(GK32*$GG$14+GK32,-1)</f>
        <v>6580</v>
      </c>
      <c r="GG32" s="11">
        <f t="shared" si="2"/>
        <v>6940</v>
      </c>
      <c r="GH32" s="11">
        <f t="shared" si="2"/>
        <v>7550</v>
      </c>
      <c r="GI32" s="10"/>
      <c r="GJ32" s="33"/>
      <c r="GK32" s="11">
        <v>6270</v>
      </c>
      <c r="GL32" s="11">
        <v>6610</v>
      </c>
      <c r="GM32" s="11">
        <v>7190</v>
      </c>
      <c r="GN32" s="33"/>
    </row>
    <row r="33" spans="1:196" s="7" customFormat="1" ht="15.75">
      <c r="A33" s="278" t="s">
        <v>62</v>
      </c>
      <c r="B33" s="278"/>
      <c r="C33" s="278"/>
      <c r="D33" s="98" t="s">
        <v>0</v>
      </c>
      <c r="E33" s="169">
        <v>9637</v>
      </c>
      <c r="F33" s="169">
        <v>10154.5</v>
      </c>
      <c r="G33" s="169">
        <v>11074.5</v>
      </c>
      <c r="GB33" s="10"/>
      <c r="GC33" s="33"/>
      <c r="GD33" s="33"/>
      <c r="GE33" s="33"/>
      <c r="GF33" s="11">
        <f t="shared" si="2"/>
        <v>8220</v>
      </c>
      <c r="GG33" s="11">
        <f t="shared" si="2"/>
        <v>8660</v>
      </c>
      <c r="GH33" s="11">
        <f t="shared" si="2"/>
        <v>9440</v>
      </c>
      <c r="GI33" s="10"/>
      <c r="GJ33" s="34"/>
      <c r="GK33" s="11">
        <v>7830</v>
      </c>
      <c r="GL33" s="11">
        <v>8250</v>
      </c>
      <c r="GM33" s="11">
        <v>8990</v>
      </c>
      <c r="GN33" s="33"/>
    </row>
    <row r="34" spans="1:196" s="7" customFormat="1" ht="15.75">
      <c r="A34" s="278" t="s">
        <v>940</v>
      </c>
      <c r="B34" s="278"/>
      <c r="C34" s="161"/>
      <c r="D34" s="98" t="s">
        <v>0</v>
      </c>
      <c r="E34" s="169">
        <v>30359.999999999996</v>
      </c>
      <c r="F34" s="169">
        <v>31900.999999999996</v>
      </c>
      <c r="G34" s="169">
        <v>34672.5</v>
      </c>
      <c r="GB34" s="10"/>
      <c r="GC34" s="33"/>
      <c r="GD34" s="33"/>
      <c r="GE34" s="33"/>
      <c r="GF34" s="11">
        <f t="shared" si="2"/>
        <v>25880</v>
      </c>
      <c r="GG34" s="11">
        <f t="shared" si="2"/>
        <v>27200</v>
      </c>
      <c r="GH34" s="11">
        <f t="shared" si="2"/>
        <v>29560</v>
      </c>
      <c r="GI34" s="10"/>
      <c r="GJ34" s="33"/>
      <c r="GK34" s="11">
        <v>24650</v>
      </c>
      <c r="GL34" s="11">
        <v>25900</v>
      </c>
      <c r="GM34" s="11">
        <v>28150</v>
      </c>
      <c r="GN34" s="33"/>
    </row>
    <row r="35" spans="1:196" s="7" customFormat="1" ht="15.75">
      <c r="A35" s="278" t="s">
        <v>941</v>
      </c>
      <c r="B35" s="278"/>
      <c r="C35" s="278"/>
      <c r="D35" s="98" t="s">
        <v>0</v>
      </c>
      <c r="E35" s="169">
        <v>29727.499999999996</v>
      </c>
      <c r="F35" s="169">
        <v>31256.999999999996</v>
      </c>
      <c r="G35" s="169">
        <v>34028.5</v>
      </c>
      <c r="GB35" s="10"/>
      <c r="GC35" s="33"/>
      <c r="GD35" s="33"/>
      <c r="GE35" s="33"/>
      <c r="GF35" s="11">
        <f t="shared" si="2"/>
        <v>25340</v>
      </c>
      <c r="GG35" s="11">
        <f t="shared" si="2"/>
        <v>26650</v>
      </c>
      <c r="GH35" s="11">
        <f t="shared" si="2"/>
        <v>29010</v>
      </c>
      <c r="GI35" s="10"/>
      <c r="GJ35" s="33"/>
      <c r="GK35" s="11">
        <v>24130</v>
      </c>
      <c r="GL35" s="11">
        <v>25380</v>
      </c>
      <c r="GM35" s="11">
        <v>27630</v>
      </c>
      <c r="GN35" s="33"/>
    </row>
    <row r="36" spans="1:196" s="9" customFormat="1" ht="19.5">
      <c r="A36" s="285" t="s">
        <v>815</v>
      </c>
      <c r="B36" s="285"/>
      <c r="C36" s="285"/>
      <c r="D36" s="285"/>
      <c r="E36" s="285"/>
      <c r="F36" s="285"/>
      <c r="G36" s="285"/>
      <c r="GB36" s="35"/>
      <c r="GC36" s="33"/>
      <c r="GD36" s="33"/>
      <c r="GE36" s="33"/>
      <c r="GF36" s="11" t="e">
        <f t="shared" si="2"/>
        <v>#VALUE!</v>
      </c>
      <c r="GG36" s="11" t="e">
        <f t="shared" si="2"/>
        <v>#VALUE!</v>
      </c>
      <c r="GH36" s="11" t="e">
        <f t="shared" si="2"/>
        <v>#VALUE!</v>
      </c>
      <c r="GI36" s="35"/>
      <c r="GJ36" s="31"/>
      <c r="GK36" s="1" t="s">
        <v>4</v>
      </c>
      <c r="GL36" s="1" t="s">
        <v>5</v>
      </c>
      <c r="GM36" s="1" t="s">
        <v>6</v>
      </c>
      <c r="GN36" s="31"/>
    </row>
    <row r="37" spans="1:196" s="9" customFormat="1" ht="19.5">
      <c r="A37" s="283" t="s">
        <v>105</v>
      </c>
      <c r="B37" s="283"/>
      <c r="C37" s="283"/>
      <c r="D37" s="167" t="s">
        <v>106</v>
      </c>
      <c r="E37" s="167" t="s">
        <v>107</v>
      </c>
      <c r="F37" s="167" t="s">
        <v>108</v>
      </c>
      <c r="G37" s="167" t="s">
        <v>109</v>
      </c>
      <c r="GB37" s="35"/>
      <c r="GC37" s="33"/>
      <c r="GD37" s="33"/>
      <c r="GE37" s="33"/>
      <c r="GF37" s="11"/>
      <c r="GG37" s="11"/>
      <c r="GH37" s="11"/>
      <c r="GI37" s="35"/>
      <c r="GJ37" s="81"/>
      <c r="GK37" s="1"/>
      <c r="GL37" s="1"/>
      <c r="GM37" s="1"/>
      <c r="GN37" s="81"/>
    </row>
    <row r="38" spans="1:196" s="9" customFormat="1" ht="15.75">
      <c r="A38" s="278" t="s">
        <v>39</v>
      </c>
      <c r="B38" s="278"/>
      <c r="C38" s="164"/>
      <c r="D38" s="98" t="s">
        <v>16</v>
      </c>
      <c r="E38" s="169">
        <v>736</v>
      </c>
      <c r="F38" s="169">
        <v>804.9999999999999</v>
      </c>
      <c r="G38" s="169">
        <v>919.9999999999999</v>
      </c>
      <c r="GB38" s="35"/>
      <c r="GC38" s="33"/>
      <c r="GD38" s="33"/>
      <c r="GE38" s="33"/>
      <c r="GF38" s="11">
        <f aca="true" t="shared" si="3" ref="GF38:GF53">ROUND(GK38*$GG$14+GK38,-1)</f>
        <v>630</v>
      </c>
      <c r="GG38" s="11">
        <f aca="true" t="shared" si="4" ref="GG38:GG53">ROUND(GL38*$GG$14+GL38,-1)</f>
        <v>690</v>
      </c>
      <c r="GH38" s="11">
        <f aca="true" t="shared" si="5" ref="GH38:GH53">ROUND(GM38*$GG$14+GM38,-1)</f>
        <v>780</v>
      </c>
      <c r="GI38" s="35"/>
      <c r="GJ38" s="31"/>
      <c r="GK38" s="11">
        <v>600</v>
      </c>
      <c r="GL38" s="11">
        <v>660</v>
      </c>
      <c r="GM38" s="11">
        <v>740</v>
      </c>
      <c r="GN38" s="31"/>
    </row>
    <row r="39" spans="1:196" s="9" customFormat="1" ht="15.75">
      <c r="A39" s="278" t="s">
        <v>40</v>
      </c>
      <c r="B39" s="278"/>
      <c r="C39" s="164"/>
      <c r="D39" s="98" t="s">
        <v>0</v>
      </c>
      <c r="E39" s="169">
        <v>7118.499999999999</v>
      </c>
      <c r="F39" s="169">
        <v>7624.499999999999</v>
      </c>
      <c r="G39" s="169">
        <v>8544.5</v>
      </c>
      <c r="GB39" s="35"/>
      <c r="GC39" s="33"/>
      <c r="GD39" s="33"/>
      <c r="GE39" s="33"/>
      <c r="GF39" s="11">
        <f t="shared" si="3"/>
        <v>6070</v>
      </c>
      <c r="GG39" s="11">
        <f t="shared" si="4"/>
        <v>6500</v>
      </c>
      <c r="GH39" s="11">
        <f t="shared" si="5"/>
        <v>7280</v>
      </c>
      <c r="GI39" s="35"/>
      <c r="GJ39" s="31"/>
      <c r="GK39" s="11">
        <v>5780</v>
      </c>
      <c r="GL39" s="11">
        <v>6190</v>
      </c>
      <c r="GM39" s="11">
        <v>6930</v>
      </c>
      <c r="GN39" s="31"/>
    </row>
    <row r="40" spans="1:196" s="9" customFormat="1" ht="15.75">
      <c r="A40" s="278" t="s">
        <v>18</v>
      </c>
      <c r="B40" s="278"/>
      <c r="C40" s="164"/>
      <c r="D40" s="98" t="s">
        <v>19</v>
      </c>
      <c r="E40" s="169">
        <v>1230.5</v>
      </c>
      <c r="F40" s="169">
        <v>1288</v>
      </c>
      <c r="G40" s="169">
        <v>1483.4999999999998</v>
      </c>
      <c r="GB40" s="35"/>
      <c r="GC40" s="33"/>
      <c r="GD40" s="33"/>
      <c r="GE40" s="33"/>
      <c r="GF40" s="11">
        <f t="shared" si="3"/>
        <v>1050</v>
      </c>
      <c r="GG40" s="11">
        <f t="shared" si="4"/>
        <v>1100</v>
      </c>
      <c r="GH40" s="11">
        <f t="shared" si="5"/>
        <v>1260</v>
      </c>
      <c r="GI40" s="35"/>
      <c r="GJ40" s="31"/>
      <c r="GK40" s="11">
        <v>1000</v>
      </c>
      <c r="GL40" s="11">
        <v>1050</v>
      </c>
      <c r="GM40" s="11">
        <v>1200</v>
      </c>
      <c r="GN40" s="31"/>
    </row>
    <row r="41" spans="1:196" s="9" customFormat="1" ht="15.75">
      <c r="A41" s="278" t="s">
        <v>21</v>
      </c>
      <c r="B41" s="278"/>
      <c r="C41" s="164"/>
      <c r="D41" s="98" t="s">
        <v>19</v>
      </c>
      <c r="E41" s="169">
        <v>1563.9999999999998</v>
      </c>
      <c r="F41" s="169">
        <v>1678.9999999999998</v>
      </c>
      <c r="G41" s="169">
        <v>1885.9999999999998</v>
      </c>
      <c r="GB41" s="35"/>
      <c r="GC41" s="33"/>
      <c r="GD41" s="33"/>
      <c r="GE41" s="33"/>
      <c r="GF41" s="11">
        <f t="shared" si="3"/>
        <v>1330</v>
      </c>
      <c r="GG41" s="11">
        <f t="shared" si="4"/>
        <v>1430</v>
      </c>
      <c r="GH41" s="11">
        <f t="shared" si="5"/>
        <v>1610</v>
      </c>
      <c r="GI41" s="35"/>
      <c r="GJ41" s="31"/>
      <c r="GK41" s="11">
        <v>1270</v>
      </c>
      <c r="GL41" s="11">
        <v>1360</v>
      </c>
      <c r="GM41" s="11">
        <v>1530</v>
      </c>
      <c r="GN41" s="31"/>
    </row>
    <row r="42" spans="1:196" s="9" customFormat="1" ht="15.75">
      <c r="A42" s="278" t="s">
        <v>22</v>
      </c>
      <c r="B42" s="278"/>
      <c r="C42" s="164"/>
      <c r="D42" s="98" t="s">
        <v>19</v>
      </c>
      <c r="E42" s="169">
        <v>3001.4999999999995</v>
      </c>
      <c r="F42" s="169">
        <v>3162.4999999999995</v>
      </c>
      <c r="G42" s="169">
        <v>3518.9999999999995</v>
      </c>
      <c r="GB42" s="35"/>
      <c r="GC42" s="33"/>
      <c r="GD42" s="33"/>
      <c r="GE42" s="33"/>
      <c r="GF42" s="11">
        <f t="shared" si="3"/>
        <v>2560</v>
      </c>
      <c r="GG42" s="11">
        <f t="shared" si="4"/>
        <v>2700</v>
      </c>
      <c r="GH42" s="11">
        <f t="shared" si="5"/>
        <v>3000</v>
      </c>
      <c r="GI42" s="35"/>
      <c r="GJ42" s="31"/>
      <c r="GK42" s="11">
        <v>2440</v>
      </c>
      <c r="GL42" s="11">
        <v>2570</v>
      </c>
      <c r="GM42" s="11">
        <v>2860</v>
      </c>
      <c r="GN42" s="31"/>
    </row>
    <row r="43" spans="1:196" s="9" customFormat="1" ht="15.75">
      <c r="A43" s="278" t="s">
        <v>23</v>
      </c>
      <c r="B43" s="278"/>
      <c r="C43" s="164"/>
      <c r="D43" s="98" t="s">
        <v>19</v>
      </c>
      <c r="E43" s="169">
        <v>2507</v>
      </c>
      <c r="F43" s="169">
        <v>2668</v>
      </c>
      <c r="G43" s="169">
        <v>3001.4999999999995</v>
      </c>
      <c r="GB43" s="35"/>
      <c r="GC43" s="33"/>
      <c r="GD43" s="33"/>
      <c r="GE43" s="33"/>
      <c r="GF43" s="11">
        <f t="shared" si="3"/>
        <v>2140</v>
      </c>
      <c r="GG43" s="11">
        <f t="shared" si="4"/>
        <v>2270</v>
      </c>
      <c r="GH43" s="11">
        <f t="shared" si="5"/>
        <v>2560</v>
      </c>
      <c r="GI43" s="35"/>
      <c r="GJ43" s="31"/>
      <c r="GK43" s="11">
        <v>2040</v>
      </c>
      <c r="GL43" s="11">
        <v>2160</v>
      </c>
      <c r="GM43" s="11">
        <v>2440</v>
      </c>
      <c r="GN43" s="31"/>
    </row>
    <row r="44" spans="1:196" s="9" customFormat="1" ht="15.75">
      <c r="A44" s="278" t="s">
        <v>24</v>
      </c>
      <c r="B44" s="278"/>
      <c r="C44" s="164"/>
      <c r="D44" s="98" t="s">
        <v>19</v>
      </c>
      <c r="E44" s="169">
        <v>5232.5</v>
      </c>
      <c r="F44" s="169">
        <v>5600.5</v>
      </c>
      <c r="G44" s="169">
        <v>6186.999999999999</v>
      </c>
      <c r="GB44" s="35"/>
      <c r="GC44" s="33"/>
      <c r="GD44" s="33"/>
      <c r="GE44" s="33"/>
      <c r="GF44" s="11">
        <f t="shared" si="3"/>
        <v>4460</v>
      </c>
      <c r="GG44" s="11">
        <f t="shared" si="4"/>
        <v>4770</v>
      </c>
      <c r="GH44" s="11">
        <f t="shared" si="5"/>
        <v>5270</v>
      </c>
      <c r="GI44" s="35"/>
      <c r="GJ44" s="31"/>
      <c r="GK44" s="11">
        <v>4250</v>
      </c>
      <c r="GL44" s="11">
        <v>4540</v>
      </c>
      <c r="GM44" s="11">
        <v>5020</v>
      </c>
      <c r="GN44" s="31"/>
    </row>
    <row r="45" spans="1:196" s="9" customFormat="1" ht="15.75">
      <c r="A45" s="278" t="s">
        <v>25</v>
      </c>
      <c r="B45" s="278"/>
      <c r="C45" s="164"/>
      <c r="D45" s="98" t="s">
        <v>19</v>
      </c>
      <c r="E45" s="169">
        <v>1196</v>
      </c>
      <c r="F45" s="169">
        <v>1242</v>
      </c>
      <c r="G45" s="169">
        <v>1426</v>
      </c>
      <c r="GB45" s="35"/>
      <c r="GC45" s="33"/>
      <c r="GD45" s="33"/>
      <c r="GE45" s="33"/>
      <c r="GF45" s="11">
        <f t="shared" si="3"/>
        <v>1020</v>
      </c>
      <c r="GG45" s="11">
        <f t="shared" si="4"/>
        <v>1060</v>
      </c>
      <c r="GH45" s="11">
        <f t="shared" si="5"/>
        <v>1220</v>
      </c>
      <c r="GI45" s="35"/>
      <c r="GJ45" s="31"/>
      <c r="GK45" s="11">
        <v>970</v>
      </c>
      <c r="GL45" s="11">
        <v>1010</v>
      </c>
      <c r="GM45" s="11">
        <v>1160</v>
      </c>
      <c r="GN45" s="31"/>
    </row>
    <row r="46" spans="1:196" s="9" customFormat="1" ht="15.75">
      <c r="A46" s="278" t="s">
        <v>26</v>
      </c>
      <c r="B46" s="278"/>
      <c r="C46" s="164"/>
      <c r="D46" s="98" t="s">
        <v>19</v>
      </c>
      <c r="E46" s="169">
        <v>2162</v>
      </c>
      <c r="F46" s="169">
        <v>2277</v>
      </c>
      <c r="G46" s="169">
        <v>2553</v>
      </c>
      <c r="GB46" s="35"/>
      <c r="GC46" s="33"/>
      <c r="GD46" s="33"/>
      <c r="GE46" s="33"/>
      <c r="GF46" s="11">
        <f t="shared" si="3"/>
        <v>1840</v>
      </c>
      <c r="GG46" s="11">
        <f t="shared" si="4"/>
        <v>1940</v>
      </c>
      <c r="GH46" s="11">
        <f t="shared" si="5"/>
        <v>2180</v>
      </c>
      <c r="GI46" s="35"/>
      <c r="GJ46" s="31"/>
      <c r="GK46" s="11">
        <v>1750</v>
      </c>
      <c r="GL46" s="11">
        <v>1850</v>
      </c>
      <c r="GM46" s="11">
        <v>2080</v>
      </c>
      <c r="GN46" s="31"/>
    </row>
    <row r="47" spans="1:196" s="9" customFormat="1" ht="15.75">
      <c r="A47" s="278" t="s">
        <v>27</v>
      </c>
      <c r="B47" s="278"/>
      <c r="C47" s="164"/>
      <c r="D47" s="98" t="s">
        <v>19</v>
      </c>
      <c r="E47" s="169">
        <v>1655.9999999999998</v>
      </c>
      <c r="F47" s="169">
        <v>1793.9999999999998</v>
      </c>
      <c r="G47" s="169">
        <v>1977.9999999999998</v>
      </c>
      <c r="GB47" s="35"/>
      <c r="GC47" s="33"/>
      <c r="GD47" s="33"/>
      <c r="GE47" s="33"/>
      <c r="GF47" s="11">
        <f t="shared" si="3"/>
        <v>1410</v>
      </c>
      <c r="GG47" s="11">
        <f t="shared" si="4"/>
        <v>1530</v>
      </c>
      <c r="GH47" s="11">
        <f t="shared" si="5"/>
        <v>1690</v>
      </c>
      <c r="GI47" s="35"/>
      <c r="GJ47" s="31"/>
      <c r="GK47" s="11">
        <v>1340</v>
      </c>
      <c r="GL47" s="11">
        <v>1460</v>
      </c>
      <c r="GM47" s="11">
        <v>1610</v>
      </c>
      <c r="GN47" s="31"/>
    </row>
    <row r="48" spans="1:196" s="9" customFormat="1" ht="15.75">
      <c r="A48" s="278" t="s">
        <v>28</v>
      </c>
      <c r="B48" s="278"/>
      <c r="C48" s="164"/>
      <c r="D48" s="98" t="s">
        <v>16</v>
      </c>
      <c r="E48" s="169">
        <v>1977.9999999999998</v>
      </c>
      <c r="F48" s="169">
        <v>2162</v>
      </c>
      <c r="G48" s="169">
        <v>2357.5</v>
      </c>
      <c r="GB48" s="35"/>
      <c r="GC48" s="33"/>
      <c r="GD48" s="33"/>
      <c r="GE48" s="33"/>
      <c r="GF48" s="11">
        <f t="shared" si="3"/>
        <v>1690</v>
      </c>
      <c r="GG48" s="11">
        <f t="shared" si="4"/>
        <v>1840</v>
      </c>
      <c r="GH48" s="11">
        <f t="shared" si="5"/>
        <v>2010</v>
      </c>
      <c r="GI48" s="35"/>
      <c r="GJ48" s="31"/>
      <c r="GK48" s="11">
        <v>1610</v>
      </c>
      <c r="GL48" s="11">
        <v>1750</v>
      </c>
      <c r="GM48" s="11">
        <v>1910</v>
      </c>
      <c r="GN48" s="31"/>
    </row>
    <row r="49" spans="1:196" s="9" customFormat="1" ht="15.75">
      <c r="A49" s="278" t="s">
        <v>29</v>
      </c>
      <c r="B49" s="278"/>
      <c r="C49" s="164"/>
      <c r="D49" s="98" t="s">
        <v>19</v>
      </c>
      <c r="E49" s="169">
        <v>4105.5</v>
      </c>
      <c r="F49" s="169">
        <v>4381.5</v>
      </c>
      <c r="G49" s="169">
        <v>4899</v>
      </c>
      <c r="GB49" s="35"/>
      <c r="GC49" s="33"/>
      <c r="GD49" s="33"/>
      <c r="GE49" s="33"/>
      <c r="GF49" s="11">
        <f t="shared" si="3"/>
        <v>3500</v>
      </c>
      <c r="GG49" s="11">
        <f t="shared" si="4"/>
        <v>3740</v>
      </c>
      <c r="GH49" s="11">
        <f t="shared" si="5"/>
        <v>4180</v>
      </c>
      <c r="GI49" s="35"/>
      <c r="GJ49" s="31"/>
      <c r="GK49" s="11">
        <v>3330</v>
      </c>
      <c r="GL49" s="11">
        <v>3560</v>
      </c>
      <c r="GM49" s="11">
        <v>3980</v>
      </c>
      <c r="GN49" s="31"/>
    </row>
    <row r="50" spans="1:196" s="9" customFormat="1" ht="15.75">
      <c r="A50" s="278" t="s">
        <v>34</v>
      </c>
      <c r="B50" s="278"/>
      <c r="C50" s="164"/>
      <c r="D50" s="98" t="s">
        <v>19</v>
      </c>
      <c r="E50" s="169">
        <v>2553</v>
      </c>
      <c r="F50" s="169">
        <v>2771.5</v>
      </c>
      <c r="G50" s="169">
        <v>3093.4999999999995</v>
      </c>
      <c r="GB50" s="35"/>
      <c r="GC50" s="33"/>
      <c r="GD50" s="33"/>
      <c r="GE50" s="33"/>
      <c r="GF50" s="11">
        <f t="shared" si="3"/>
        <v>2180</v>
      </c>
      <c r="GG50" s="11">
        <f t="shared" si="4"/>
        <v>2360</v>
      </c>
      <c r="GH50" s="11">
        <f t="shared" si="5"/>
        <v>2640</v>
      </c>
      <c r="GI50" s="35"/>
      <c r="GJ50" s="31"/>
      <c r="GK50" s="11">
        <v>2080</v>
      </c>
      <c r="GL50" s="11">
        <v>2250</v>
      </c>
      <c r="GM50" s="11">
        <v>2510</v>
      </c>
      <c r="GN50" s="31"/>
    </row>
    <row r="51" spans="1:196" s="9" customFormat="1" ht="15.75">
      <c r="A51" s="310" t="s">
        <v>30</v>
      </c>
      <c r="B51" s="310"/>
      <c r="C51" s="164"/>
      <c r="D51" s="98" t="s">
        <v>16</v>
      </c>
      <c r="E51" s="169">
        <v>2507</v>
      </c>
      <c r="F51" s="169">
        <v>2691</v>
      </c>
      <c r="G51" s="169">
        <v>3035.9999999999995</v>
      </c>
      <c r="GB51" s="35"/>
      <c r="GC51" s="33"/>
      <c r="GD51" s="33"/>
      <c r="GE51" s="33"/>
      <c r="GF51" s="11">
        <f t="shared" si="3"/>
        <v>2140</v>
      </c>
      <c r="GG51" s="11">
        <f t="shared" si="4"/>
        <v>2290</v>
      </c>
      <c r="GH51" s="11">
        <f t="shared" si="5"/>
        <v>2590</v>
      </c>
      <c r="GI51" s="35"/>
      <c r="GJ51" s="31"/>
      <c r="GK51" s="11">
        <v>2040</v>
      </c>
      <c r="GL51" s="11">
        <v>2180</v>
      </c>
      <c r="GM51" s="11">
        <v>2470</v>
      </c>
      <c r="GN51" s="31"/>
    </row>
    <row r="52" spans="1:196" s="9" customFormat="1" ht="15.75">
      <c r="A52" s="278" t="s">
        <v>31</v>
      </c>
      <c r="B52" s="278"/>
      <c r="C52" s="157"/>
      <c r="D52" s="98" t="s">
        <v>16</v>
      </c>
      <c r="E52" s="169">
        <v>1230.5</v>
      </c>
      <c r="F52" s="169">
        <v>1288</v>
      </c>
      <c r="G52" s="169">
        <v>1483.4999999999998</v>
      </c>
      <c r="GB52" s="35"/>
      <c r="GC52" s="33"/>
      <c r="GD52" s="33"/>
      <c r="GE52" s="33"/>
      <c r="GF52" s="11">
        <f t="shared" si="3"/>
        <v>1050</v>
      </c>
      <c r="GG52" s="11">
        <f t="shared" si="4"/>
        <v>1100</v>
      </c>
      <c r="GH52" s="11">
        <f t="shared" si="5"/>
        <v>1260</v>
      </c>
      <c r="GI52" s="35"/>
      <c r="GJ52" s="31"/>
      <c r="GK52" s="11">
        <v>1000</v>
      </c>
      <c r="GL52" s="11">
        <v>1050</v>
      </c>
      <c r="GM52" s="11">
        <v>1200</v>
      </c>
      <c r="GN52" s="31"/>
    </row>
    <row r="53" spans="1:196" ht="19.5">
      <c r="A53" s="276" t="s">
        <v>852</v>
      </c>
      <c r="B53" s="276"/>
      <c r="C53" s="276"/>
      <c r="D53" s="276"/>
      <c r="E53" s="276"/>
      <c r="F53" s="276"/>
      <c r="G53" s="276"/>
      <c r="GB53" s="2"/>
      <c r="GC53" s="32"/>
      <c r="GD53" s="32"/>
      <c r="GE53" s="32"/>
      <c r="GF53" s="11" t="e">
        <f t="shared" si="3"/>
        <v>#VALUE!</v>
      </c>
      <c r="GG53" s="11" t="e">
        <f t="shared" si="4"/>
        <v>#VALUE!</v>
      </c>
      <c r="GH53" s="11" t="e">
        <f t="shared" si="5"/>
        <v>#VALUE!</v>
      </c>
      <c r="GI53" s="2"/>
      <c r="GJ53" s="32"/>
      <c r="GK53" s="1" t="s">
        <v>4</v>
      </c>
      <c r="GL53" s="1" t="s">
        <v>5</v>
      </c>
      <c r="GM53" s="1" t="s">
        <v>6</v>
      </c>
      <c r="GN53" s="32"/>
    </row>
    <row r="54" spans="1:196" ht="19.5">
      <c r="A54" s="283" t="s">
        <v>105</v>
      </c>
      <c r="B54" s="283"/>
      <c r="C54" s="283"/>
      <c r="D54" s="167" t="s">
        <v>106</v>
      </c>
      <c r="E54" s="167" t="s">
        <v>107</v>
      </c>
      <c r="F54" s="167" t="s">
        <v>108</v>
      </c>
      <c r="G54" s="167" t="s">
        <v>109</v>
      </c>
      <c r="GB54" s="2"/>
      <c r="GC54" s="32"/>
      <c r="GD54" s="32"/>
      <c r="GE54" s="32"/>
      <c r="GF54" s="11"/>
      <c r="GG54" s="11"/>
      <c r="GH54" s="11"/>
      <c r="GI54" s="2"/>
      <c r="GJ54" s="32"/>
      <c r="GK54" s="1"/>
      <c r="GL54" s="1"/>
      <c r="GM54" s="1"/>
      <c r="GN54" s="32"/>
    </row>
    <row r="55" spans="1:196" ht="19.5">
      <c r="A55" s="284" t="s">
        <v>64</v>
      </c>
      <c r="B55" s="284"/>
      <c r="C55" s="164"/>
      <c r="D55" s="100" t="s">
        <v>0</v>
      </c>
      <c r="E55" s="169">
        <v>5956.999999999999</v>
      </c>
      <c r="F55" s="169">
        <v>6370.999999999999</v>
      </c>
      <c r="G55" s="169">
        <v>7072.499999999999</v>
      </c>
      <c r="GB55" s="2"/>
      <c r="GC55" s="32"/>
      <c r="GD55" s="32"/>
      <c r="GE55" s="32"/>
      <c r="GF55" s="11">
        <f aca="true" t="shared" si="6" ref="GF55:GH61">ROUND(GK55*$GG$14+GK55,-1)</f>
        <v>5080</v>
      </c>
      <c r="GG55" s="11">
        <f t="shared" si="6"/>
        <v>5430</v>
      </c>
      <c r="GH55" s="11">
        <f t="shared" si="6"/>
        <v>6030</v>
      </c>
      <c r="GI55" s="2"/>
      <c r="GJ55" s="32"/>
      <c r="GK55" s="11">
        <v>4840</v>
      </c>
      <c r="GL55" s="11">
        <v>5170</v>
      </c>
      <c r="GM55" s="11">
        <v>5740</v>
      </c>
      <c r="GN55" s="32"/>
    </row>
    <row r="56" spans="1:196" ht="19.5">
      <c r="A56" s="284" t="s">
        <v>62</v>
      </c>
      <c r="B56" s="284"/>
      <c r="C56" s="164"/>
      <c r="D56" s="100" t="s">
        <v>0</v>
      </c>
      <c r="E56" s="169">
        <v>7451.999999999999</v>
      </c>
      <c r="F56" s="169">
        <v>7957.999999999999</v>
      </c>
      <c r="G56" s="169">
        <v>8843.5</v>
      </c>
      <c r="GB56" s="2"/>
      <c r="GC56" s="32"/>
      <c r="GD56" s="32"/>
      <c r="GE56" s="32"/>
      <c r="GF56" s="11">
        <f t="shared" si="6"/>
        <v>6350</v>
      </c>
      <c r="GG56" s="11">
        <f t="shared" si="6"/>
        <v>6780</v>
      </c>
      <c r="GH56" s="11">
        <f t="shared" si="6"/>
        <v>7540</v>
      </c>
      <c r="GI56" s="2"/>
      <c r="GJ56" s="32"/>
      <c r="GK56" s="11">
        <v>6050</v>
      </c>
      <c r="GL56" s="11">
        <v>6460</v>
      </c>
      <c r="GM56" s="11">
        <v>7180</v>
      </c>
      <c r="GN56" s="32"/>
    </row>
    <row r="57" spans="1:196" ht="19.5">
      <c r="A57" s="284" t="s">
        <v>938</v>
      </c>
      <c r="B57" s="284"/>
      <c r="C57" s="164"/>
      <c r="D57" s="100" t="s">
        <v>0</v>
      </c>
      <c r="E57" s="169">
        <v>7900.499999999999</v>
      </c>
      <c r="F57" s="169">
        <v>8303</v>
      </c>
      <c r="G57" s="169">
        <v>9016</v>
      </c>
      <c r="GB57" s="2"/>
      <c r="GC57" s="32"/>
      <c r="GD57" s="32"/>
      <c r="GE57" s="32"/>
      <c r="GF57" s="11">
        <f t="shared" si="6"/>
        <v>6740</v>
      </c>
      <c r="GG57" s="11">
        <f t="shared" si="6"/>
        <v>7080</v>
      </c>
      <c r="GH57" s="11">
        <f t="shared" si="6"/>
        <v>7690</v>
      </c>
      <c r="GI57" s="2"/>
      <c r="GJ57" s="32"/>
      <c r="GK57" s="11">
        <v>6420</v>
      </c>
      <c r="GL57" s="11">
        <v>6740</v>
      </c>
      <c r="GM57" s="11">
        <v>7320</v>
      </c>
      <c r="GN57" s="32"/>
    </row>
    <row r="58" spans="1:196" ht="19.5">
      <c r="A58" s="284" t="s">
        <v>939</v>
      </c>
      <c r="B58" s="284"/>
      <c r="C58" s="164"/>
      <c r="D58" s="100" t="s">
        <v>0</v>
      </c>
      <c r="E58" s="169">
        <v>6865.499999999999</v>
      </c>
      <c r="F58" s="169">
        <v>7313.999999999999</v>
      </c>
      <c r="G58" s="169">
        <v>8141.999999999999</v>
      </c>
      <c r="GB58" s="2"/>
      <c r="GC58" s="32"/>
      <c r="GD58" s="32"/>
      <c r="GE58" s="32"/>
      <c r="GF58" s="11">
        <f t="shared" si="6"/>
        <v>5850</v>
      </c>
      <c r="GG58" s="11">
        <f t="shared" si="6"/>
        <v>6240</v>
      </c>
      <c r="GH58" s="11">
        <f t="shared" si="6"/>
        <v>6940</v>
      </c>
      <c r="GI58" s="2"/>
      <c r="GJ58" s="32"/>
      <c r="GK58" s="11">
        <v>5570</v>
      </c>
      <c r="GL58" s="11">
        <v>5940</v>
      </c>
      <c r="GM58" s="11">
        <v>6610</v>
      </c>
      <c r="GN58" s="32"/>
    </row>
    <row r="59" spans="1:196" ht="19.5">
      <c r="A59" s="284" t="s">
        <v>948</v>
      </c>
      <c r="B59" s="284"/>
      <c r="C59" s="164"/>
      <c r="D59" s="100" t="s">
        <v>0</v>
      </c>
      <c r="E59" s="169">
        <v>7773.999999999999</v>
      </c>
      <c r="F59" s="169">
        <v>8176.499999999999</v>
      </c>
      <c r="G59" s="169">
        <v>8878</v>
      </c>
      <c r="GB59" s="2"/>
      <c r="GC59" s="32"/>
      <c r="GD59" s="32"/>
      <c r="GE59" s="32"/>
      <c r="GF59" s="11">
        <f t="shared" si="6"/>
        <v>6630</v>
      </c>
      <c r="GG59" s="11">
        <f t="shared" si="6"/>
        <v>6970</v>
      </c>
      <c r="GH59" s="11">
        <f t="shared" si="6"/>
        <v>7570</v>
      </c>
      <c r="GI59" s="2"/>
      <c r="GJ59" s="32"/>
      <c r="GK59" s="11">
        <v>6310</v>
      </c>
      <c r="GL59" s="11">
        <v>6640</v>
      </c>
      <c r="GM59" s="11">
        <v>7210</v>
      </c>
      <c r="GN59" s="32"/>
    </row>
    <row r="60" spans="1:196" ht="19.5">
      <c r="A60" s="284" t="s">
        <v>949</v>
      </c>
      <c r="B60" s="284"/>
      <c r="C60" s="164"/>
      <c r="D60" s="100" t="s">
        <v>0</v>
      </c>
      <c r="E60" s="169">
        <v>9717.5</v>
      </c>
      <c r="F60" s="169">
        <v>10223.5</v>
      </c>
      <c r="G60" s="169">
        <v>11109</v>
      </c>
      <c r="GB60" s="2"/>
      <c r="GC60" s="32"/>
      <c r="GD60" s="32"/>
      <c r="GE60" s="32"/>
      <c r="GF60" s="11">
        <f t="shared" si="6"/>
        <v>8280</v>
      </c>
      <c r="GG60" s="11">
        <f t="shared" si="6"/>
        <v>8720</v>
      </c>
      <c r="GH60" s="11">
        <f t="shared" si="6"/>
        <v>9470</v>
      </c>
      <c r="GI60" s="2"/>
      <c r="GJ60" s="32"/>
      <c r="GK60" s="11">
        <v>7890</v>
      </c>
      <c r="GL60" s="11">
        <v>8300</v>
      </c>
      <c r="GM60" s="11">
        <v>9020</v>
      </c>
      <c r="GN60" s="32"/>
    </row>
    <row r="61" spans="1:196" ht="19.5">
      <c r="A61" s="277" t="s">
        <v>853</v>
      </c>
      <c r="B61" s="277"/>
      <c r="C61" s="277"/>
      <c r="D61" s="277"/>
      <c r="E61" s="277"/>
      <c r="F61" s="277"/>
      <c r="G61" s="277"/>
      <c r="GB61" s="2"/>
      <c r="GC61" s="32"/>
      <c r="GD61" s="32"/>
      <c r="GE61" s="32"/>
      <c r="GF61" s="11" t="e">
        <f t="shared" si="6"/>
        <v>#VALUE!</v>
      </c>
      <c r="GG61" s="11" t="e">
        <f t="shared" si="6"/>
        <v>#VALUE!</v>
      </c>
      <c r="GH61" s="11" t="e">
        <f t="shared" si="6"/>
        <v>#VALUE!</v>
      </c>
      <c r="GI61" s="2"/>
      <c r="GJ61" s="32"/>
      <c r="GK61" s="1" t="s">
        <v>4</v>
      </c>
      <c r="GL61" s="1" t="s">
        <v>5</v>
      </c>
      <c r="GM61" s="1" t="s">
        <v>6</v>
      </c>
      <c r="GN61" s="32"/>
    </row>
    <row r="62" spans="1:196" ht="19.5">
      <c r="A62" s="283" t="s">
        <v>105</v>
      </c>
      <c r="B62" s="283"/>
      <c r="C62" s="283"/>
      <c r="D62" s="167" t="s">
        <v>106</v>
      </c>
      <c r="E62" s="167" t="s">
        <v>107</v>
      </c>
      <c r="F62" s="167" t="s">
        <v>108</v>
      </c>
      <c r="G62" s="167" t="s">
        <v>109</v>
      </c>
      <c r="GB62" s="2"/>
      <c r="GC62" s="32"/>
      <c r="GD62" s="32"/>
      <c r="GE62" s="32"/>
      <c r="GF62" s="11"/>
      <c r="GG62" s="11"/>
      <c r="GH62" s="11"/>
      <c r="GI62" s="2"/>
      <c r="GJ62" s="32"/>
      <c r="GK62" s="1"/>
      <c r="GL62" s="1"/>
      <c r="GM62" s="1"/>
      <c r="GN62" s="32"/>
    </row>
    <row r="63" spans="1:196" ht="19.5">
      <c r="A63" s="278" t="s">
        <v>64</v>
      </c>
      <c r="B63" s="310"/>
      <c r="C63" s="310"/>
      <c r="D63" s="100" t="s">
        <v>0</v>
      </c>
      <c r="E63" s="169">
        <v>7601.499999999999</v>
      </c>
      <c r="F63" s="169">
        <v>7992.499999999999</v>
      </c>
      <c r="G63" s="169">
        <v>8717</v>
      </c>
      <c r="GB63" s="2"/>
      <c r="GC63" s="32"/>
      <c r="GD63" s="32"/>
      <c r="GE63" s="32"/>
      <c r="GF63" s="11">
        <f aca="true" t="shared" si="7" ref="GF63:GH66">ROUND(GK63*$GG$14+GK63,-1)</f>
        <v>6480</v>
      </c>
      <c r="GG63" s="11">
        <f t="shared" si="7"/>
        <v>6810</v>
      </c>
      <c r="GH63" s="11">
        <f t="shared" si="7"/>
        <v>7430</v>
      </c>
      <c r="GI63" s="2"/>
      <c r="GJ63" s="32"/>
      <c r="GK63" s="11">
        <v>6170</v>
      </c>
      <c r="GL63" s="11">
        <v>6490</v>
      </c>
      <c r="GM63" s="11">
        <v>7080</v>
      </c>
      <c r="GN63" s="32"/>
    </row>
    <row r="64" spans="1:196" ht="19.5">
      <c r="A64" s="296" t="s">
        <v>62</v>
      </c>
      <c r="B64" s="296"/>
      <c r="C64" s="101"/>
      <c r="D64" s="100" t="s">
        <v>0</v>
      </c>
      <c r="E64" s="169">
        <v>9510.5</v>
      </c>
      <c r="F64" s="169">
        <v>10005</v>
      </c>
      <c r="G64" s="169">
        <v>10902</v>
      </c>
      <c r="GB64" s="2"/>
      <c r="GC64" s="32"/>
      <c r="GD64" s="32"/>
      <c r="GE64" s="32"/>
      <c r="GF64" s="11">
        <f t="shared" si="7"/>
        <v>8110</v>
      </c>
      <c r="GG64" s="11">
        <f t="shared" si="7"/>
        <v>8530</v>
      </c>
      <c r="GH64" s="11">
        <f t="shared" si="7"/>
        <v>9290</v>
      </c>
      <c r="GI64" s="2"/>
      <c r="GJ64" s="32"/>
      <c r="GK64" s="11">
        <v>7720</v>
      </c>
      <c r="GL64" s="11">
        <v>8120</v>
      </c>
      <c r="GM64" s="11">
        <v>8850</v>
      </c>
      <c r="GN64" s="32"/>
    </row>
    <row r="65" spans="1:196" ht="19.5">
      <c r="A65" s="296" t="s">
        <v>938</v>
      </c>
      <c r="B65" s="296"/>
      <c r="C65" s="101"/>
      <c r="D65" s="100" t="s">
        <v>0</v>
      </c>
      <c r="E65" s="169">
        <v>9545</v>
      </c>
      <c r="F65" s="169">
        <v>9924.5</v>
      </c>
      <c r="G65" s="169">
        <v>10649</v>
      </c>
      <c r="GB65" s="2"/>
      <c r="GC65" s="32"/>
      <c r="GD65" s="32"/>
      <c r="GE65" s="32"/>
      <c r="GF65" s="11">
        <f t="shared" si="7"/>
        <v>8140</v>
      </c>
      <c r="GG65" s="11">
        <f t="shared" si="7"/>
        <v>8460</v>
      </c>
      <c r="GH65" s="11">
        <f t="shared" si="7"/>
        <v>9080</v>
      </c>
      <c r="GI65" s="2"/>
      <c r="GJ65" s="32"/>
      <c r="GK65" s="11">
        <v>7750</v>
      </c>
      <c r="GL65" s="11">
        <v>8060</v>
      </c>
      <c r="GM65" s="11">
        <v>8650</v>
      </c>
      <c r="GN65" s="32"/>
    </row>
    <row r="66" spans="1:196" ht="19.5">
      <c r="A66" s="277" t="s">
        <v>854</v>
      </c>
      <c r="B66" s="277"/>
      <c r="C66" s="277"/>
      <c r="D66" s="277"/>
      <c r="E66" s="277"/>
      <c r="F66" s="277"/>
      <c r="G66" s="277"/>
      <c r="GB66" s="2"/>
      <c r="GC66" s="32"/>
      <c r="GD66" s="32"/>
      <c r="GE66" s="32"/>
      <c r="GF66" s="11" t="e">
        <f t="shared" si="7"/>
        <v>#VALUE!</v>
      </c>
      <c r="GG66" s="11" t="e">
        <f t="shared" si="7"/>
        <v>#VALUE!</v>
      </c>
      <c r="GH66" s="11" t="e">
        <f t="shared" si="7"/>
        <v>#VALUE!</v>
      </c>
      <c r="GI66" s="2"/>
      <c r="GJ66" s="32"/>
      <c r="GK66" s="1" t="s">
        <v>4</v>
      </c>
      <c r="GL66" s="1" t="s">
        <v>5</v>
      </c>
      <c r="GM66" s="1" t="s">
        <v>6</v>
      </c>
      <c r="GN66" s="32"/>
    </row>
    <row r="67" spans="1:196" ht="19.5">
      <c r="A67" s="283" t="s">
        <v>105</v>
      </c>
      <c r="B67" s="283"/>
      <c r="C67" s="283"/>
      <c r="D67" s="167" t="s">
        <v>106</v>
      </c>
      <c r="E67" s="167" t="s">
        <v>107</v>
      </c>
      <c r="F67" s="167" t="s">
        <v>108</v>
      </c>
      <c r="G67" s="167" t="s">
        <v>109</v>
      </c>
      <c r="GB67" s="2"/>
      <c r="GC67" s="32"/>
      <c r="GD67" s="32"/>
      <c r="GE67" s="32"/>
      <c r="GF67" s="11"/>
      <c r="GG67" s="11"/>
      <c r="GH67" s="11"/>
      <c r="GI67" s="2"/>
      <c r="GJ67" s="32"/>
      <c r="GK67" s="1"/>
      <c r="GL67" s="1"/>
      <c r="GM67" s="1"/>
      <c r="GN67" s="32"/>
    </row>
    <row r="68" spans="1:196" ht="19.5">
      <c r="A68" s="278" t="s">
        <v>64</v>
      </c>
      <c r="B68" s="310"/>
      <c r="C68" s="310"/>
      <c r="D68" s="100" t="s">
        <v>0</v>
      </c>
      <c r="E68" s="169">
        <v>7992.499999999999</v>
      </c>
      <c r="F68" s="169">
        <v>8406.5</v>
      </c>
      <c r="G68" s="169">
        <v>9142.5</v>
      </c>
      <c r="GB68" s="2"/>
      <c r="GC68" s="32"/>
      <c r="GD68" s="32"/>
      <c r="GE68" s="32"/>
      <c r="GF68" s="11">
        <f aca="true" t="shared" si="8" ref="GF68:GH69">ROUND(GK68*$GG$14+GK68,-1)</f>
        <v>6810</v>
      </c>
      <c r="GG68" s="11">
        <f t="shared" si="8"/>
        <v>7170</v>
      </c>
      <c r="GH68" s="11">
        <f t="shared" si="8"/>
        <v>7790</v>
      </c>
      <c r="GI68" s="2"/>
      <c r="GJ68" s="32"/>
      <c r="GK68" s="11">
        <v>6490</v>
      </c>
      <c r="GL68" s="11">
        <v>6830</v>
      </c>
      <c r="GM68" s="11">
        <v>7420</v>
      </c>
      <c r="GN68" s="32"/>
    </row>
    <row r="69" spans="1:196" ht="19.5">
      <c r="A69" s="296" t="s">
        <v>62</v>
      </c>
      <c r="B69" s="296"/>
      <c r="C69" s="101"/>
      <c r="D69" s="100" t="s">
        <v>0</v>
      </c>
      <c r="E69" s="169">
        <v>10005</v>
      </c>
      <c r="F69" s="169">
        <v>10522.5</v>
      </c>
      <c r="G69" s="169">
        <v>11419.5</v>
      </c>
      <c r="GB69" s="2"/>
      <c r="GC69" s="32"/>
      <c r="GD69" s="32"/>
      <c r="GE69" s="32"/>
      <c r="GF69" s="11">
        <f t="shared" si="8"/>
        <v>8530</v>
      </c>
      <c r="GG69" s="11">
        <f t="shared" si="8"/>
        <v>8970</v>
      </c>
      <c r="GH69" s="11">
        <f t="shared" si="8"/>
        <v>9740</v>
      </c>
      <c r="GI69" s="2"/>
      <c r="GJ69" s="32"/>
      <c r="GK69" s="11">
        <v>8120</v>
      </c>
      <c r="GL69" s="11">
        <v>8540</v>
      </c>
      <c r="GM69" s="11">
        <v>9280</v>
      </c>
      <c r="GN69" s="32"/>
    </row>
    <row r="70" spans="1:196" ht="19.5">
      <c r="A70" s="276" t="s">
        <v>823</v>
      </c>
      <c r="B70" s="276"/>
      <c r="C70" s="276"/>
      <c r="D70" s="276"/>
      <c r="E70" s="276"/>
      <c r="F70" s="276"/>
      <c r="G70" s="276"/>
      <c r="GB70" s="2"/>
      <c r="GC70" s="32"/>
      <c r="GD70" s="32"/>
      <c r="GE70" s="32"/>
      <c r="GF70" s="11"/>
      <c r="GG70" s="11"/>
      <c r="GH70" s="11"/>
      <c r="GI70" s="2"/>
      <c r="GJ70" s="32"/>
      <c r="GK70" s="11"/>
      <c r="GL70" s="11"/>
      <c r="GM70" s="11"/>
      <c r="GN70" s="32"/>
    </row>
    <row r="71" spans="1:196" ht="19.5">
      <c r="A71" s="283" t="s">
        <v>105</v>
      </c>
      <c r="B71" s="283"/>
      <c r="C71" s="283"/>
      <c r="D71" s="167" t="s">
        <v>106</v>
      </c>
      <c r="E71" s="167" t="s">
        <v>107</v>
      </c>
      <c r="F71" s="167" t="s">
        <v>108</v>
      </c>
      <c r="G71" s="167" t="s">
        <v>109</v>
      </c>
      <c r="GB71" s="2"/>
      <c r="GC71" s="32"/>
      <c r="GD71" s="32"/>
      <c r="GE71" s="32"/>
      <c r="GF71" s="11" t="e">
        <f aca="true" t="shared" si="9" ref="GF71:GF93">ROUND(GK71*$GG$14+GK71,-1)</f>
        <v>#VALUE!</v>
      </c>
      <c r="GG71" s="11" t="e">
        <f aca="true" t="shared" si="10" ref="GG71:GG93">ROUND(GL71*$GG$14+GL71,-1)</f>
        <v>#VALUE!</v>
      </c>
      <c r="GH71" s="11" t="e">
        <f aca="true" t="shared" si="11" ref="GH71:GH93">ROUND(GM71*$GG$14+GM71,-1)</f>
        <v>#VALUE!</v>
      </c>
      <c r="GI71" s="2"/>
      <c r="GJ71" s="32"/>
      <c r="GK71" s="1" t="s">
        <v>4</v>
      </c>
      <c r="GL71" s="1" t="s">
        <v>5</v>
      </c>
      <c r="GM71" s="1" t="s">
        <v>6</v>
      </c>
      <c r="GN71" s="32"/>
    </row>
    <row r="72" spans="1:196" ht="19.5">
      <c r="A72" s="278" t="s">
        <v>39</v>
      </c>
      <c r="B72" s="310"/>
      <c r="C72" s="310"/>
      <c r="D72" s="100" t="s">
        <v>16</v>
      </c>
      <c r="E72" s="169">
        <v>781.9999999999999</v>
      </c>
      <c r="F72" s="169">
        <v>862.4999999999999</v>
      </c>
      <c r="G72" s="169">
        <v>942.9999999999999</v>
      </c>
      <c r="GB72" s="2"/>
      <c r="GC72" s="32"/>
      <c r="GD72" s="32"/>
      <c r="GE72" s="32"/>
      <c r="GF72" s="11">
        <f t="shared" si="9"/>
        <v>670</v>
      </c>
      <c r="GG72" s="11">
        <f t="shared" si="10"/>
        <v>740</v>
      </c>
      <c r="GH72" s="11">
        <f t="shared" si="11"/>
        <v>800</v>
      </c>
      <c r="GI72" s="2"/>
      <c r="GJ72" s="32"/>
      <c r="GK72" s="11">
        <v>640</v>
      </c>
      <c r="GL72" s="11">
        <v>700</v>
      </c>
      <c r="GM72" s="11">
        <v>760</v>
      </c>
      <c r="GN72" s="32"/>
    </row>
    <row r="73" spans="1:196" ht="26.25">
      <c r="A73" s="295" t="s">
        <v>855</v>
      </c>
      <c r="B73" s="295"/>
      <c r="C73" s="295"/>
      <c r="D73" s="295"/>
      <c r="E73" s="295"/>
      <c r="F73" s="295"/>
      <c r="G73" s="295"/>
      <c r="GB73" s="2"/>
      <c r="GC73" s="43"/>
      <c r="GD73" s="43"/>
      <c r="GE73" s="43"/>
      <c r="GF73" s="11">
        <f t="shared" si="9"/>
        <v>0</v>
      </c>
      <c r="GG73" s="11">
        <f t="shared" si="10"/>
        <v>0</v>
      </c>
      <c r="GH73" s="11">
        <f t="shared" si="11"/>
        <v>0</v>
      </c>
      <c r="GI73" s="2"/>
      <c r="GJ73" s="344"/>
      <c r="GK73" s="344"/>
      <c r="GL73" s="344"/>
      <c r="GM73" s="344"/>
      <c r="GN73" s="344"/>
    </row>
    <row r="74" spans="1:196" ht="19.5">
      <c r="A74" s="283" t="s">
        <v>105</v>
      </c>
      <c r="B74" s="283"/>
      <c r="C74" s="283"/>
      <c r="D74" s="167" t="s">
        <v>106</v>
      </c>
      <c r="E74" s="167" t="s">
        <v>107</v>
      </c>
      <c r="F74" s="167" t="s">
        <v>108</v>
      </c>
      <c r="G74" s="167" t="s">
        <v>109</v>
      </c>
      <c r="GB74" s="2"/>
      <c r="GC74" s="32"/>
      <c r="GD74" s="32"/>
      <c r="GE74" s="32"/>
      <c r="GF74" s="11" t="e">
        <f t="shared" si="9"/>
        <v>#VALUE!</v>
      </c>
      <c r="GG74" s="11" t="e">
        <f t="shared" si="10"/>
        <v>#VALUE!</v>
      </c>
      <c r="GH74" s="11" t="e">
        <f t="shared" si="11"/>
        <v>#VALUE!</v>
      </c>
      <c r="GI74" s="2"/>
      <c r="GJ74" s="32"/>
      <c r="GK74" s="1" t="s">
        <v>4</v>
      </c>
      <c r="GL74" s="1" t="s">
        <v>5</v>
      </c>
      <c r="GM74" s="1" t="s">
        <v>6</v>
      </c>
      <c r="GN74" s="32"/>
    </row>
    <row r="75" spans="1:196" ht="19.5">
      <c r="A75" s="284" t="s">
        <v>64</v>
      </c>
      <c r="B75" s="284"/>
      <c r="C75" s="104"/>
      <c r="D75" s="100" t="s">
        <v>0</v>
      </c>
      <c r="E75" s="169">
        <v>6186.999999999999</v>
      </c>
      <c r="F75" s="169">
        <v>6566.499999999999</v>
      </c>
      <c r="G75" s="169">
        <v>7290.999999999999</v>
      </c>
      <c r="GB75" s="2"/>
      <c r="GC75" s="32"/>
      <c r="GD75" s="32"/>
      <c r="GE75" s="32"/>
      <c r="GF75" s="11">
        <f t="shared" si="9"/>
        <v>5270</v>
      </c>
      <c r="GG75" s="11">
        <f t="shared" si="10"/>
        <v>5600</v>
      </c>
      <c r="GH75" s="11">
        <f t="shared" si="11"/>
        <v>6220</v>
      </c>
      <c r="GI75" s="2"/>
      <c r="GJ75" s="32"/>
      <c r="GK75" s="11">
        <v>5020</v>
      </c>
      <c r="GL75" s="11">
        <v>5330</v>
      </c>
      <c r="GM75" s="11">
        <v>5920</v>
      </c>
      <c r="GN75" s="32"/>
    </row>
    <row r="76" spans="1:196" ht="19.5">
      <c r="A76" s="284" t="s">
        <v>939</v>
      </c>
      <c r="B76" s="284"/>
      <c r="C76" s="104"/>
      <c r="D76" s="100" t="s">
        <v>0</v>
      </c>
      <c r="E76" s="169">
        <v>7118.499999999999</v>
      </c>
      <c r="F76" s="169">
        <v>7555.499999999999</v>
      </c>
      <c r="G76" s="169">
        <v>8395</v>
      </c>
      <c r="GB76" s="2"/>
      <c r="GC76" s="32"/>
      <c r="GD76" s="32"/>
      <c r="GE76" s="32"/>
      <c r="GF76" s="11">
        <f t="shared" si="9"/>
        <v>6070</v>
      </c>
      <c r="GG76" s="11">
        <f t="shared" si="10"/>
        <v>6440</v>
      </c>
      <c r="GH76" s="11">
        <f t="shared" si="11"/>
        <v>7160</v>
      </c>
      <c r="GI76" s="2"/>
      <c r="GJ76" s="32"/>
      <c r="GK76" s="11">
        <v>5780</v>
      </c>
      <c r="GL76" s="11">
        <v>6130</v>
      </c>
      <c r="GM76" s="11">
        <v>6820</v>
      </c>
      <c r="GN76" s="32"/>
    </row>
    <row r="77" spans="1:196" ht="19.5">
      <c r="A77" s="284" t="s">
        <v>12</v>
      </c>
      <c r="B77" s="284"/>
      <c r="C77" s="104"/>
      <c r="D77" s="100" t="s">
        <v>0</v>
      </c>
      <c r="E77" s="169">
        <v>8211</v>
      </c>
      <c r="F77" s="169">
        <v>8613.5</v>
      </c>
      <c r="G77" s="169">
        <v>9361</v>
      </c>
      <c r="GB77" s="2"/>
      <c r="GC77" s="32"/>
      <c r="GD77" s="32"/>
      <c r="GE77" s="32"/>
      <c r="GF77" s="11">
        <f t="shared" si="9"/>
        <v>7000</v>
      </c>
      <c r="GG77" s="11">
        <f t="shared" si="10"/>
        <v>7340</v>
      </c>
      <c r="GH77" s="11">
        <f t="shared" si="11"/>
        <v>7980</v>
      </c>
      <c r="GI77" s="2"/>
      <c r="GJ77" s="32"/>
      <c r="GK77" s="11">
        <v>6670</v>
      </c>
      <c r="GL77" s="11">
        <v>6990</v>
      </c>
      <c r="GM77" s="11">
        <v>7600</v>
      </c>
      <c r="GN77" s="32"/>
    </row>
    <row r="78" spans="1:196" ht="26.25">
      <c r="A78" s="295" t="s">
        <v>825</v>
      </c>
      <c r="B78" s="295"/>
      <c r="C78" s="295"/>
      <c r="D78" s="295"/>
      <c r="E78" s="295"/>
      <c r="F78" s="295"/>
      <c r="G78" s="295"/>
      <c r="GB78" s="2"/>
      <c r="GC78" s="43"/>
      <c r="GD78" s="43"/>
      <c r="GE78" s="43"/>
      <c r="GF78" s="11">
        <f t="shared" si="9"/>
        <v>0</v>
      </c>
      <c r="GG78" s="11">
        <f t="shared" si="10"/>
        <v>0</v>
      </c>
      <c r="GH78" s="11">
        <f t="shared" si="11"/>
        <v>0</v>
      </c>
      <c r="GI78" s="2"/>
      <c r="GJ78" s="344"/>
      <c r="GK78" s="344"/>
      <c r="GL78" s="344"/>
      <c r="GM78" s="344"/>
      <c r="GN78" s="344"/>
    </row>
    <row r="79" spans="1:196" ht="19.5">
      <c r="A79" s="283" t="s">
        <v>105</v>
      </c>
      <c r="B79" s="283"/>
      <c r="C79" s="283"/>
      <c r="D79" s="167" t="s">
        <v>106</v>
      </c>
      <c r="E79" s="167" t="s">
        <v>107</v>
      </c>
      <c r="F79" s="167" t="s">
        <v>108</v>
      </c>
      <c r="G79" s="167" t="s">
        <v>109</v>
      </c>
      <c r="GB79" s="2"/>
      <c r="GC79" s="32"/>
      <c r="GD79" s="32"/>
      <c r="GE79" s="32"/>
      <c r="GF79" s="11" t="e">
        <f t="shared" si="9"/>
        <v>#VALUE!</v>
      </c>
      <c r="GG79" s="11" t="e">
        <f t="shared" si="10"/>
        <v>#VALUE!</v>
      </c>
      <c r="GH79" s="11" t="e">
        <f t="shared" si="11"/>
        <v>#VALUE!</v>
      </c>
      <c r="GI79" s="2"/>
      <c r="GJ79" s="32"/>
      <c r="GK79" s="1" t="s">
        <v>4</v>
      </c>
      <c r="GL79" s="1" t="s">
        <v>5</v>
      </c>
      <c r="GM79" s="1" t="s">
        <v>6</v>
      </c>
      <c r="GN79" s="32"/>
    </row>
    <row r="80" spans="1:196" s="7" customFormat="1" ht="15.75">
      <c r="A80" s="278" t="s">
        <v>64</v>
      </c>
      <c r="B80" s="278"/>
      <c r="C80" s="310"/>
      <c r="D80" s="98" t="s">
        <v>0</v>
      </c>
      <c r="E80" s="169">
        <v>7083.999999999999</v>
      </c>
      <c r="F80" s="169">
        <v>7474.999999999999</v>
      </c>
      <c r="G80" s="169">
        <v>8199.5</v>
      </c>
      <c r="GB80" s="10"/>
      <c r="GC80" s="33"/>
      <c r="GD80" s="33"/>
      <c r="GE80" s="33"/>
      <c r="GF80" s="11">
        <f t="shared" si="9"/>
        <v>6040</v>
      </c>
      <c r="GG80" s="11">
        <f t="shared" si="10"/>
        <v>6370</v>
      </c>
      <c r="GH80" s="11">
        <f t="shared" si="11"/>
        <v>6990</v>
      </c>
      <c r="GI80" s="10"/>
      <c r="GJ80" s="33"/>
      <c r="GK80" s="11">
        <v>5750</v>
      </c>
      <c r="GL80" s="11">
        <v>6070</v>
      </c>
      <c r="GM80" s="11">
        <v>6660</v>
      </c>
      <c r="GN80" s="33"/>
    </row>
    <row r="81" spans="1:196" s="7" customFormat="1" ht="15.75">
      <c r="A81" s="278" t="s">
        <v>939</v>
      </c>
      <c r="B81" s="278"/>
      <c r="C81" s="164"/>
      <c r="D81" s="98" t="s">
        <v>0</v>
      </c>
      <c r="E81" s="169">
        <v>8153.499999999999</v>
      </c>
      <c r="F81" s="169">
        <v>8602</v>
      </c>
      <c r="G81" s="169">
        <v>9430</v>
      </c>
      <c r="GB81" s="10"/>
      <c r="GC81" s="33"/>
      <c r="GD81" s="33"/>
      <c r="GE81" s="33"/>
      <c r="GF81" s="11">
        <f t="shared" si="9"/>
        <v>6950</v>
      </c>
      <c r="GG81" s="11">
        <f t="shared" si="10"/>
        <v>7330</v>
      </c>
      <c r="GH81" s="11">
        <f t="shared" si="11"/>
        <v>8040</v>
      </c>
      <c r="GI81" s="10"/>
      <c r="GJ81" s="33"/>
      <c r="GK81" s="11">
        <v>6620</v>
      </c>
      <c r="GL81" s="11">
        <v>6980</v>
      </c>
      <c r="GM81" s="29">
        <v>7660</v>
      </c>
      <c r="GN81" s="33"/>
    </row>
    <row r="82" spans="1:196" s="7" customFormat="1" ht="15.75">
      <c r="A82" s="285" t="s">
        <v>856</v>
      </c>
      <c r="B82" s="285"/>
      <c r="C82" s="285"/>
      <c r="D82" s="285"/>
      <c r="E82" s="285"/>
      <c r="F82" s="285"/>
      <c r="G82" s="285"/>
      <c r="GB82" s="10"/>
      <c r="GC82" s="33"/>
      <c r="GD82" s="33"/>
      <c r="GE82" s="33"/>
      <c r="GF82" s="11">
        <f t="shared" si="9"/>
        <v>0</v>
      </c>
      <c r="GG82" s="11">
        <f t="shared" si="10"/>
        <v>0</v>
      </c>
      <c r="GH82" s="11">
        <f t="shared" si="11"/>
        <v>0</v>
      </c>
      <c r="GI82" s="10"/>
      <c r="GJ82" s="33"/>
      <c r="GK82" s="33"/>
      <c r="GL82" s="33"/>
      <c r="GM82" s="33"/>
      <c r="GN82" s="33"/>
    </row>
    <row r="83" spans="1:196" ht="19.5">
      <c r="A83" s="283" t="s">
        <v>105</v>
      </c>
      <c r="B83" s="283"/>
      <c r="C83" s="283"/>
      <c r="D83" s="167" t="s">
        <v>106</v>
      </c>
      <c r="E83" s="167" t="s">
        <v>107</v>
      </c>
      <c r="F83" s="167" t="s">
        <v>108</v>
      </c>
      <c r="G83" s="167" t="s">
        <v>109</v>
      </c>
      <c r="GB83" s="2"/>
      <c r="GC83" s="32"/>
      <c r="GD83" s="32"/>
      <c r="GE83" s="32"/>
      <c r="GF83" s="11" t="e">
        <f t="shared" si="9"/>
        <v>#VALUE!</v>
      </c>
      <c r="GG83" s="11" t="e">
        <f t="shared" si="10"/>
        <v>#VALUE!</v>
      </c>
      <c r="GH83" s="11" t="e">
        <f t="shared" si="11"/>
        <v>#VALUE!</v>
      </c>
      <c r="GI83" s="2"/>
      <c r="GJ83" s="32"/>
      <c r="GK83" s="1" t="s">
        <v>4</v>
      </c>
      <c r="GL83" s="1" t="s">
        <v>5</v>
      </c>
      <c r="GM83" s="1" t="s">
        <v>6</v>
      </c>
      <c r="GN83" s="32"/>
    </row>
    <row r="84" spans="1:196" s="7" customFormat="1" ht="15.75">
      <c r="A84" s="278" t="s">
        <v>1</v>
      </c>
      <c r="B84" s="278"/>
      <c r="C84" s="310"/>
      <c r="D84" s="98" t="s">
        <v>0</v>
      </c>
      <c r="E84" s="169">
        <v>5520</v>
      </c>
      <c r="F84" s="169">
        <v>5922.499999999999</v>
      </c>
      <c r="G84" s="169">
        <v>6658.499999999999</v>
      </c>
      <c r="GB84" s="10"/>
      <c r="GC84" s="33"/>
      <c r="GD84" s="33"/>
      <c r="GE84" s="33"/>
      <c r="GF84" s="11">
        <f t="shared" si="9"/>
        <v>4710</v>
      </c>
      <c r="GG84" s="11">
        <f t="shared" si="10"/>
        <v>5050</v>
      </c>
      <c r="GH84" s="11">
        <f t="shared" si="11"/>
        <v>5680</v>
      </c>
      <c r="GI84" s="10"/>
      <c r="GJ84" s="33"/>
      <c r="GK84" s="11">
        <v>4490</v>
      </c>
      <c r="GL84" s="11">
        <v>4810</v>
      </c>
      <c r="GM84" s="11">
        <v>5410</v>
      </c>
      <c r="GN84" s="33"/>
    </row>
    <row r="85" spans="1:196" s="7" customFormat="1" ht="15.75">
      <c r="A85" s="278" t="s">
        <v>13</v>
      </c>
      <c r="B85" s="278"/>
      <c r="C85" s="310"/>
      <c r="D85" s="98" t="s">
        <v>0</v>
      </c>
      <c r="E85" s="169">
        <v>6370.999999999999</v>
      </c>
      <c r="F85" s="169">
        <v>6819.499999999999</v>
      </c>
      <c r="G85" s="169">
        <v>7658.999999999999</v>
      </c>
      <c r="GB85" s="10"/>
      <c r="GC85" s="33"/>
      <c r="GD85" s="33"/>
      <c r="GE85" s="33"/>
      <c r="GF85" s="11">
        <f t="shared" si="9"/>
        <v>5430</v>
      </c>
      <c r="GG85" s="11">
        <f t="shared" si="10"/>
        <v>5810</v>
      </c>
      <c r="GH85" s="11">
        <f t="shared" si="11"/>
        <v>6530</v>
      </c>
      <c r="GI85" s="10"/>
      <c r="GJ85" s="33"/>
      <c r="GK85" s="11">
        <v>5170</v>
      </c>
      <c r="GL85" s="11">
        <v>5530</v>
      </c>
      <c r="GM85" s="11">
        <v>6220</v>
      </c>
      <c r="GN85" s="33"/>
    </row>
    <row r="86" spans="1:196" s="7" customFormat="1" ht="15.75">
      <c r="A86" s="285" t="s">
        <v>857</v>
      </c>
      <c r="B86" s="285"/>
      <c r="C86" s="285"/>
      <c r="D86" s="285"/>
      <c r="E86" s="285"/>
      <c r="F86" s="285"/>
      <c r="G86" s="285"/>
      <c r="GB86" s="10"/>
      <c r="GC86" s="33"/>
      <c r="GD86" s="33"/>
      <c r="GE86" s="33"/>
      <c r="GF86" s="11">
        <f t="shared" si="9"/>
        <v>0</v>
      </c>
      <c r="GG86" s="11">
        <f t="shared" si="10"/>
        <v>0</v>
      </c>
      <c r="GH86" s="11">
        <f t="shared" si="11"/>
        <v>0</v>
      </c>
      <c r="GI86" s="10"/>
      <c r="GJ86" s="33"/>
      <c r="GK86" s="33"/>
      <c r="GL86" s="33"/>
      <c r="GM86" s="33"/>
      <c r="GN86" s="33"/>
    </row>
    <row r="87" spans="1:196" ht="19.5">
      <c r="A87" s="283" t="s">
        <v>105</v>
      </c>
      <c r="B87" s="283"/>
      <c r="C87" s="283"/>
      <c r="D87" s="167" t="s">
        <v>106</v>
      </c>
      <c r="E87" s="167" t="s">
        <v>107</v>
      </c>
      <c r="F87" s="167" t="s">
        <v>108</v>
      </c>
      <c r="G87" s="167" t="s">
        <v>109</v>
      </c>
      <c r="GB87" s="2"/>
      <c r="GC87" s="32"/>
      <c r="GD87" s="32"/>
      <c r="GE87" s="32"/>
      <c r="GF87" s="11" t="e">
        <f t="shared" si="9"/>
        <v>#VALUE!</v>
      </c>
      <c r="GG87" s="11" t="e">
        <f t="shared" si="10"/>
        <v>#VALUE!</v>
      </c>
      <c r="GH87" s="11" t="e">
        <f t="shared" si="11"/>
        <v>#VALUE!</v>
      </c>
      <c r="GI87" s="2"/>
      <c r="GJ87" s="32"/>
      <c r="GK87" s="1" t="s">
        <v>4</v>
      </c>
      <c r="GL87" s="1" t="s">
        <v>5</v>
      </c>
      <c r="GM87" s="1" t="s">
        <v>6</v>
      </c>
      <c r="GN87" s="32"/>
    </row>
    <row r="88" spans="1:196" s="7" customFormat="1" ht="15.75">
      <c r="A88" s="278" t="s">
        <v>64</v>
      </c>
      <c r="B88" s="278"/>
      <c r="C88" s="278"/>
      <c r="D88" s="98" t="s">
        <v>0</v>
      </c>
      <c r="E88" s="169">
        <v>5612</v>
      </c>
      <c r="F88" s="169">
        <v>5991.499999999999</v>
      </c>
      <c r="G88" s="169">
        <v>6715.999999999999</v>
      </c>
      <c r="GB88" s="10"/>
      <c r="GC88" s="33"/>
      <c r="GD88" s="33"/>
      <c r="GE88" s="33"/>
      <c r="GF88" s="11">
        <f t="shared" si="9"/>
        <v>4780</v>
      </c>
      <c r="GG88" s="11">
        <f t="shared" si="10"/>
        <v>5110</v>
      </c>
      <c r="GH88" s="11">
        <f t="shared" si="11"/>
        <v>5730</v>
      </c>
      <c r="GI88" s="10"/>
      <c r="GJ88" s="33"/>
      <c r="GK88" s="11">
        <v>4550</v>
      </c>
      <c r="GL88" s="11">
        <v>4870</v>
      </c>
      <c r="GM88" s="11">
        <v>5460</v>
      </c>
      <c r="GN88" s="38"/>
    </row>
    <row r="89" spans="1:196" s="7" customFormat="1" ht="15.75">
      <c r="A89" s="278" t="s">
        <v>939</v>
      </c>
      <c r="B89" s="278"/>
      <c r="C89" s="278"/>
      <c r="D89" s="98" t="s">
        <v>0</v>
      </c>
      <c r="E89" s="169">
        <v>6439.999999999999</v>
      </c>
      <c r="F89" s="169">
        <v>6911.499999999999</v>
      </c>
      <c r="G89" s="169">
        <v>7727.999999999999</v>
      </c>
      <c r="GB89" s="10"/>
      <c r="GC89" s="33"/>
      <c r="GD89" s="33"/>
      <c r="GE89" s="33"/>
      <c r="GF89" s="11">
        <f t="shared" si="9"/>
        <v>5490</v>
      </c>
      <c r="GG89" s="11">
        <f t="shared" si="10"/>
        <v>5890</v>
      </c>
      <c r="GH89" s="11">
        <f t="shared" si="11"/>
        <v>6590</v>
      </c>
      <c r="GI89" s="10"/>
      <c r="GJ89" s="33"/>
      <c r="GK89" s="11">
        <v>5230</v>
      </c>
      <c r="GL89" s="11">
        <v>5610</v>
      </c>
      <c r="GM89" s="11">
        <v>6280</v>
      </c>
      <c r="GN89" s="38"/>
    </row>
    <row r="90" spans="1:196" s="13" customFormat="1" ht="26.25">
      <c r="A90" s="295" t="s">
        <v>827</v>
      </c>
      <c r="B90" s="295"/>
      <c r="C90" s="295"/>
      <c r="D90" s="295"/>
      <c r="E90" s="295"/>
      <c r="F90" s="295"/>
      <c r="G90" s="295"/>
      <c r="GB90" s="12"/>
      <c r="GC90" s="43"/>
      <c r="GD90" s="43"/>
      <c r="GE90" s="43"/>
      <c r="GF90" s="11">
        <f t="shared" si="9"/>
        <v>0</v>
      </c>
      <c r="GG90" s="11">
        <f t="shared" si="10"/>
        <v>0</v>
      </c>
      <c r="GH90" s="11">
        <f t="shared" si="11"/>
        <v>0</v>
      </c>
      <c r="GI90" s="12"/>
      <c r="GJ90" s="344"/>
      <c r="GK90" s="344"/>
      <c r="GL90" s="344"/>
      <c r="GM90" s="344"/>
      <c r="GN90" s="344"/>
    </row>
    <row r="91" spans="1:196" ht="19.5">
      <c r="A91" s="283" t="s">
        <v>105</v>
      </c>
      <c r="B91" s="283"/>
      <c r="C91" s="283"/>
      <c r="D91" s="167" t="s">
        <v>106</v>
      </c>
      <c r="E91" s="167" t="s">
        <v>107</v>
      </c>
      <c r="F91" s="167" t="s">
        <v>108</v>
      </c>
      <c r="G91" s="167" t="s">
        <v>109</v>
      </c>
      <c r="GB91" s="2"/>
      <c r="GC91" s="32"/>
      <c r="GD91" s="32"/>
      <c r="GE91" s="32"/>
      <c r="GF91" s="11" t="e">
        <f t="shared" si="9"/>
        <v>#VALUE!</v>
      </c>
      <c r="GG91" s="11" t="e">
        <f t="shared" si="10"/>
        <v>#VALUE!</v>
      </c>
      <c r="GH91" s="11" t="e">
        <f t="shared" si="11"/>
        <v>#VALUE!</v>
      </c>
      <c r="GI91" s="2"/>
      <c r="GJ91" s="32"/>
      <c r="GK91" s="1" t="s">
        <v>4</v>
      </c>
      <c r="GL91" s="1" t="s">
        <v>5</v>
      </c>
      <c r="GM91" s="1" t="s">
        <v>6</v>
      </c>
      <c r="GN91" s="32"/>
    </row>
    <row r="92" spans="1:196" ht="19.5">
      <c r="A92" s="296" t="s">
        <v>64</v>
      </c>
      <c r="B92" s="296"/>
      <c r="C92" s="101"/>
      <c r="D92" s="101" t="s">
        <v>0</v>
      </c>
      <c r="E92" s="169">
        <v>5405</v>
      </c>
      <c r="F92" s="169">
        <v>5796</v>
      </c>
      <c r="G92" s="169">
        <v>6508.999999999999</v>
      </c>
      <c r="GB92" s="2"/>
      <c r="GC92" s="32"/>
      <c r="GD92" s="32"/>
      <c r="GE92" s="32"/>
      <c r="GF92" s="11">
        <f t="shared" si="9"/>
        <v>4610</v>
      </c>
      <c r="GG92" s="11">
        <f t="shared" si="10"/>
        <v>4940</v>
      </c>
      <c r="GH92" s="11">
        <f t="shared" si="11"/>
        <v>5550</v>
      </c>
      <c r="GI92" s="2"/>
      <c r="GJ92" s="32"/>
      <c r="GK92" s="11">
        <v>4390</v>
      </c>
      <c r="GL92" s="11">
        <v>4700</v>
      </c>
      <c r="GM92" s="11">
        <v>5290</v>
      </c>
      <c r="GN92" s="32"/>
    </row>
    <row r="93" spans="1:196" s="7" customFormat="1" ht="22.5" customHeight="1">
      <c r="A93" s="285" t="s">
        <v>828</v>
      </c>
      <c r="B93" s="285"/>
      <c r="C93" s="285"/>
      <c r="D93" s="285"/>
      <c r="E93" s="285"/>
      <c r="F93" s="285"/>
      <c r="G93" s="285"/>
      <c r="GB93" s="10"/>
      <c r="GC93" s="33"/>
      <c r="GD93" s="33"/>
      <c r="GE93" s="33"/>
      <c r="GF93" s="11">
        <f t="shared" si="9"/>
        <v>0</v>
      </c>
      <c r="GG93" s="11">
        <f t="shared" si="10"/>
        <v>0</v>
      </c>
      <c r="GH93" s="11">
        <f t="shared" si="11"/>
        <v>0</v>
      </c>
      <c r="GI93" s="10"/>
      <c r="GJ93" s="33"/>
      <c r="GK93" s="33"/>
      <c r="GL93" s="33"/>
      <c r="GM93" s="33"/>
      <c r="GN93" s="33"/>
    </row>
    <row r="94" spans="1:196" s="7" customFormat="1" ht="15.75">
      <c r="A94" s="283" t="s">
        <v>105</v>
      </c>
      <c r="B94" s="283"/>
      <c r="C94" s="283"/>
      <c r="D94" s="167" t="s">
        <v>106</v>
      </c>
      <c r="E94" s="167" t="s">
        <v>107</v>
      </c>
      <c r="F94" s="167" t="s">
        <v>108</v>
      </c>
      <c r="G94" s="167" t="s">
        <v>109</v>
      </c>
      <c r="GB94" s="10"/>
      <c r="GC94" s="33"/>
      <c r="GD94" s="33"/>
      <c r="GE94" s="33"/>
      <c r="GF94" s="11"/>
      <c r="GG94" s="11"/>
      <c r="GH94" s="11"/>
      <c r="GI94" s="10"/>
      <c r="GJ94" s="33"/>
      <c r="GK94" s="33"/>
      <c r="GL94" s="33"/>
      <c r="GM94" s="33"/>
      <c r="GN94" s="33"/>
    </row>
    <row r="95" spans="1:196" s="7" customFormat="1" ht="15.75">
      <c r="A95" s="278" t="s">
        <v>64</v>
      </c>
      <c r="B95" s="278"/>
      <c r="C95" s="161"/>
      <c r="D95" s="98" t="s">
        <v>0</v>
      </c>
      <c r="E95" s="169">
        <v>5462.5</v>
      </c>
      <c r="F95" s="169">
        <v>5888</v>
      </c>
      <c r="G95" s="169">
        <v>6589.499999999999</v>
      </c>
      <c r="GB95" s="10"/>
      <c r="GC95" s="33"/>
      <c r="GD95" s="33"/>
      <c r="GE95" s="33"/>
      <c r="GF95" s="11">
        <f aca="true" t="shared" si="12" ref="GF95:GH98">ROUND(GK95*$GG$14+GK95,-1)</f>
        <v>4660</v>
      </c>
      <c r="GG95" s="11">
        <f t="shared" si="12"/>
        <v>5020</v>
      </c>
      <c r="GH95" s="11">
        <f t="shared" si="12"/>
        <v>5620</v>
      </c>
      <c r="GI95" s="10"/>
      <c r="GJ95" s="33"/>
      <c r="GK95" s="11">
        <v>4440</v>
      </c>
      <c r="GL95" s="11">
        <v>4780</v>
      </c>
      <c r="GM95" s="11">
        <v>5350</v>
      </c>
      <c r="GN95" s="33"/>
    </row>
    <row r="96" spans="1:196" s="7" customFormat="1" ht="19.5" customHeight="1">
      <c r="A96" s="285" t="s">
        <v>829</v>
      </c>
      <c r="B96" s="285"/>
      <c r="C96" s="285"/>
      <c r="D96" s="285"/>
      <c r="E96" s="285"/>
      <c r="F96" s="285"/>
      <c r="G96" s="285"/>
      <c r="GB96" s="10"/>
      <c r="GC96" s="33"/>
      <c r="GD96" s="33"/>
      <c r="GE96" s="33"/>
      <c r="GF96" s="11">
        <f t="shared" si="12"/>
        <v>0</v>
      </c>
      <c r="GG96" s="11">
        <f t="shared" si="12"/>
        <v>0</v>
      </c>
      <c r="GH96" s="11">
        <f t="shared" si="12"/>
        <v>0</v>
      </c>
      <c r="GI96" s="10"/>
      <c r="GJ96" s="33"/>
      <c r="GK96" s="33"/>
      <c r="GL96" s="33"/>
      <c r="GM96" s="33"/>
      <c r="GN96" s="33"/>
    </row>
    <row r="97" spans="1:196" s="7" customFormat="1" ht="19.5">
      <c r="A97" s="283" t="s">
        <v>105</v>
      </c>
      <c r="B97" s="283"/>
      <c r="C97" s="283"/>
      <c r="D97" s="167" t="s">
        <v>106</v>
      </c>
      <c r="E97" s="167" t="s">
        <v>107</v>
      </c>
      <c r="F97" s="167" t="s">
        <v>108</v>
      </c>
      <c r="G97" s="167" t="s">
        <v>109</v>
      </c>
      <c r="GB97" s="10"/>
      <c r="GC97" s="33"/>
      <c r="GD97" s="33"/>
      <c r="GE97" s="33"/>
      <c r="GF97" s="11" t="e">
        <f t="shared" si="12"/>
        <v>#VALUE!</v>
      </c>
      <c r="GG97" s="11" t="e">
        <f t="shared" si="12"/>
        <v>#VALUE!</v>
      </c>
      <c r="GH97" s="11" t="e">
        <f t="shared" si="12"/>
        <v>#VALUE!</v>
      </c>
      <c r="GI97" s="10"/>
      <c r="GJ97" s="33"/>
      <c r="GK97" s="1" t="s">
        <v>4</v>
      </c>
      <c r="GL97" s="1" t="s">
        <v>5</v>
      </c>
      <c r="GM97" s="1" t="s">
        <v>6</v>
      </c>
      <c r="GN97" s="33"/>
    </row>
    <row r="98" spans="1:196" s="7" customFormat="1" ht="15.75">
      <c r="A98" s="278" t="s">
        <v>32</v>
      </c>
      <c r="B98" s="278"/>
      <c r="C98" s="161"/>
      <c r="D98" s="98" t="s">
        <v>0</v>
      </c>
      <c r="E98" s="169">
        <v>8579</v>
      </c>
      <c r="F98" s="169">
        <v>9177</v>
      </c>
      <c r="G98" s="169">
        <v>10166</v>
      </c>
      <c r="GB98" s="10"/>
      <c r="GC98" s="33"/>
      <c r="GD98" s="33"/>
      <c r="GE98" s="33"/>
      <c r="GF98" s="11">
        <f t="shared" si="12"/>
        <v>7310</v>
      </c>
      <c r="GG98" s="11">
        <f t="shared" si="12"/>
        <v>7820</v>
      </c>
      <c r="GH98" s="11">
        <f t="shared" si="12"/>
        <v>8670</v>
      </c>
      <c r="GI98" s="10"/>
      <c r="GJ98" s="33"/>
      <c r="GK98" s="11">
        <v>6960</v>
      </c>
      <c r="GL98" s="11">
        <v>7450</v>
      </c>
      <c r="GM98" s="11">
        <v>8260</v>
      </c>
      <c r="GN98" s="33"/>
    </row>
    <row r="99" spans="1:196" s="7" customFormat="1" ht="15" customHeight="1">
      <c r="A99" s="105"/>
      <c r="B99" s="105"/>
      <c r="C99" s="105"/>
      <c r="D99" s="115"/>
      <c r="E99" s="106"/>
      <c r="F99" s="106"/>
      <c r="G99" s="106"/>
      <c r="GB99" s="10"/>
      <c r="GC99" s="33"/>
      <c r="GD99" s="33"/>
      <c r="GE99" s="33"/>
      <c r="GF99" s="33"/>
      <c r="GG99" s="33"/>
      <c r="GH99" s="33"/>
      <c r="GI99" s="10"/>
      <c r="GJ99" s="33"/>
      <c r="GK99" s="33"/>
      <c r="GL99" s="33"/>
      <c r="GM99" s="33"/>
      <c r="GN99" s="33"/>
    </row>
    <row r="100" spans="1:7" ht="15" customHeight="1">
      <c r="A100" s="313" t="s">
        <v>126</v>
      </c>
      <c r="B100" s="314"/>
      <c r="C100" s="314"/>
      <c r="D100" s="314"/>
      <c r="E100" s="314"/>
      <c r="F100" s="314"/>
      <c r="G100" s="314"/>
    </row>
    <row r="101" spans="1:7" ht="15.75" customHeight="1">
      <c r="A101" s="305" t="s">
        <v>934</v>
      </c>
      <c r="B101" s="306"/>
      <c r="C101" s="306"/>
      <c r="D101" s="306"/>
      <c r="E101" s="306"/>
      <c r="F101" s="306"/>
      <c r="G101" s="306"/>
    </row>
    <row r="102" spans="1:7" ht="15.75" customHeight="1">
      <c r="A102" s="305" t="s">
        <v>1400</v>
      </c>
      <c r="B102" s="306"/>
      <c r="C102" s="306"/>
      <c r="D102" s="306"/>
      <c r="E102" s="306"/>
      <c r="F102" s="306"/>
      <c r="G102" s="306"/>
    </row>
    <row r="103" spans="1:7" ht="15.75" customHeight="1">
      <c r="A103" s="305" t="s">
        <v>937</v>
      </c>
      <c r="B103" s="306"/>
      <c r="C103" s="306"/>
      <c r="D103" s="306"/>
      <c r="E103" s="306"/>
      <c r="F103" s="306"/>
      <c r="G103" s="306"/>
    </row>
    <row r="104" spans="1:7" ht="15.75">
      <c r="A104" s="162"/>
      <c r="B104" s="163"/>
      <c r="C104" s="163"/>
      <c r="D104" s="163"/>
      <c r="E104" s="163"/>
      <c r="F104" s="163"/>
      <c r="G104" s="163"/>
    </row>
    <row r="105" spans="1:7" ht="15.75" customHeight="1">
      <c r="A105" s="308" t="s">
        <v>871</v>
      </c>
      <c r="B105" s="309"/>
      <c r="C105" s="309"/>
      <c r="D105" s="309"/>
      <c r="E105" s="309"/>
      <c r="F105" s="309"/>
      <c r="G105" s="309"/>
    </row>
    <row r="106" spans="1:196" s="13" customFormat="1" ht="18.75" customHeight="1">
      <c r="A106" s="343"/>
      <c r="B106" s="343"/>
      <c r="C106" s="343"/>
      <c r="D106" s="343"/>
      <c r="E106" s="343"/>
      <c r="F106" s="343"/>
      <c r="G106" s="343"/>
      <c r="GB106" s="12"/>
      <c r="GC106" s="344"/>
      <c r="GD106" s="344"/>
      <c r="GE106" s="344"/>
      <c r="GF106" s="344"/>
      <c r="GG106" s="344"/>
      <c r="GH106" s="12"/>
      <c r="GI106" s="12"/>
      <c r="GJ106" s="344"/>
      <c r="GK106" s="344"/>
      <c r="GL106" s="344"/>
      <c r="GM106" s="344"/>
      <c r="GN106" s="344"/>
    </row>
    <row r="107" spans="1:7" ht="15.75" customHeight="1">
      <c r="A107" s="308" t="s">
        <v>69</v>
      </c>
      <c r="B107" s="309"/>
      <c r="C107" s="309"/>
      <c r="D107" s="309"/>
      <c r="E107" s="309"/>
      <c r="F107" s="309"/>
      <c r="G107" s="309"/>
    </row>
    <row r="108" spans="1:7" ht="15.75" customHeight="1">
      <c r="A108" s="305" t="s">
        <v>66</v>
      </c>
      <c r="B108" s="306"/>
      <c r="C108" s="306"/>
      <c r="D108" s="306"/>
      <c r="E108" s="306"/>
      <c r="F108" s="306"/>
      <c r="G108" s="306"/>
    </row>
    <row r="109" spans="1:7" ht="15.75" customHeight="1">
      <c r="A109" s="305" t="s">
        <v>70</v>
      </c>
      <c r="B109" s="306"/>
      <c r="C109" s="306"/>
      <c r="D109" s="306"/>
      <c r="E109" s="306"/>
      <c r="F109" s="306"/>
      <c r="G109" s="306"/>
    </row>
    <row r="110" spans="1:7" ht="15.75" customHeight="1">
      <c r="A110" s="305" t="s">
        <v>880</v>
      </c>
      <c r="B110" s="306"/>
      <c r="C110" s="306"/>
      <c r="D110" s="306"/>
      <c r="E110" s="306"/>
      <c r="F110" s="306"/>
      <c r="G110" s="306"/>
    </row>
    <row r="111" spans="1:7" ht="15.75">
      <c r="A111" s="301" t="s">
        <v>74</v>
      </c>
      <c r="B111" s="302"/>
      <c r="C111" s="302"/>
      <c r="D111" s="302"/>
      <c r="E111" s="302"/>
      <c r="F111" s="302"/>
      <c r="G111" s="302"/>
    </row>
    <row r="112" spans="1:7" ht="15.75">
      <c r="A112" s="301" t="s">
        <v>75</v>
      </c>
      <c r="B112" s="302"/>
      <c r="C112" s="302"/>
      <c r="D112" s="302"/>
      <c r="E112" s="302"/>
      <c r="F112" s="302"/>
      <c r="G112" s="302"/>
    </row>
    <row r="113" spans="1:7" ht="15.75">
      <c r="A113" s="301" t="s">
        <v>76</v>
      </c>
      <c r="B113" s="302"/>
      <c r="C113" s="302"/>
      <c r="D113" s="302"/>
      <c r="E113" s="302"/>
      <c r="F113" s="302"/>
      <c r="G113" s="302"/>
    </row>
    <row r="114" spans="1:7" ht="15.75">
      <c r="A114" s="301" t="s">
        <v>67</v>
      </c>
      <c r="B114" s="302"/>
      <c r="C114" s="302"/>
      <c r="D114" s="302"/>
      <c r="E114" s="302"/>
      <c r="F114" s="302"/>
      <c r="G114" s="302"/>
    </row>
    <row r="115" spans="1:7" ht="15.75">
      <c r="A115" s="301" t="s">
        <v>77</v>
      </c>
      <c r="B115" s="302"/>
      <c r="C115" s="302"/>
      <c r="D115" s="302"/>
      <c r="E115" s="302"/>
      <c r="F115" s="302"/>
      <c r="G115" s="302"/>
    </row>
    <row r="116" spans="1:7" ht="15" customHeight="1">
      <c r="A116" s="291" t="s">
        <v>80</v>
      </c>
      <c r="B116" s="292"/>
      <c r="C116" s="292"/>
      <c r="D116" s="292"/>
      <c r="E116" s="292"/>
      <c r="F116" s="292"/>
      <c r="G116" s="292"/>
    </row>
    <row r="117" spans="1:7" ht="15" customHeight="1">
      <c r="A117" s="291" t="s">
        <v>877</v>
      </c>
      <c r="B117" s="292"/>
      <c r="C117" s="292"/>
      <c r="D117" s="292"/>
      <c r="E117" s="292"/>
      <c r="F117" s="292"/>
      <c r="G117" s="292"/>
    </row>
    <row r="118" spans="1:7" ht="15">
      <c r="A118" s="16"/>
      <c r="B118" s="16"/>
      <c r="C118" s="16"/>
      <c r="D118" s="16"/>
      <c r="E118" s="16"/>
      <c r="F118" s="16"/>
      <c r="G118" s="16"/>
    </row>
    <row r="119" spans="1:7" ht="15">
      <c r="A119" s="16"/>
      <c r="B119" s="16"/>
      <c r="C119" s="16"/>
      <c r="D119" s="16"/>
      <c r="E119" s="16"/>
      <c r="F119" s="16"/>
      <c r="G119" s="16"/>
    </row>
    <row r="120" spans="1:7" ht="15">
      <c r="A120" s="16"/>
      <c r="B120" s="16"/>
      <c r="C120" s="16"/>
      <c r="D120" s="16"/>
      <c r="E120" s="16"/>
      <c r="F120" s="16"/>
      <c r="G120" s="16"/>
    </row>
    <row r="121" spans="1:7" ht="15">
      <c r="A121" s="16"/>
      <c r="B121" s="16"/>
      <c r="C121" s="16"/>
      <c r="D121" s="16"/>
      <c r="E121" s="16"/>
      <c r="F121" s="16"/>
      <c r="G121" s="16"/>
    </row>
    <row r="122" spans="1:7" ht="15">
      <c r="A122" s="16"/>
      <c r="B122" s="16"/>
      <c r="C122" s="16"/>
      <c r="D122" s="16"/>
      <c r="E122" s="16"/>
      <c r="F122" s="16"/>
      <c r="G122" s="16"/>
    </row>
    <row r="123" spans="1:7" ht="15">
      <c r="A123" s="16"/>
      <c r="B123" s="16"/>
      <c r="C123" s="16"/>
      <c r="D123" s="16"/>
      <c r="E123" s="16"/>
      <c r="F123" s="16"/>
      <c r="G123" s="16"/>
    </row>
    <row r="124" spans="1:7" ht="15">
      <c r="A124" s="16"/>
      <c r="B124" s="16"/>
      <c r="C124" s="16"/>
      <c r="D124" s="16"/>
      <c r="E124" s="16"/>
      <c r="F124" s="16"/>
      <c r="G124" s="16"/>
    </row>
    <row r="125" spans="1:7" ht="15">
      <c r="A125" s="16"/>
      <c r="B125" s="16"/>
      <c r="C125" s="16"/>
      <c r="D125" s="16"/>
      <c r="E125" s="16"/>
      <c r="F125" s="16"/>
      <c r="G125" s="16"/>
    </row>
    <row r="126" spans="1:7" ht="15">
      <c r="A126" s="16"/>
      <c r="B126" s="16"/>
      <c r="C126" s="16"/>
      <c r="D126" s="16"/>
      <c r="E126" s="16"/>
      <c r="F126" s="16"/>
      <c r="G126" s="16"/>
    </row>
    <row r="127" spans="1:7" ht="15">
      <c r="A127" s="16"/>
      <c r="B127" s="16"/>
      <c r="C127" s="16"/>
      <c r="D127" s="16"/>
      <c r="E127" s="16"/>
      <c r="F127" s="16"/>
      <c r="G127" s="16"/>
    </row>
    <row r="128" spans="1:7" ht="15">
      <c r="A128" s="16"/>
      <c r="B128" s="16"/>
      <c r="C128" s="16"/>
      <c r="D128" s="16"/>
      <c r="E128" s="16"/>
      <c r="F128" s="16"/>
      <c r="G128" s="16"/>
    </row>
    <row r="129" spans="1:7" ht="15">
      <c r="A129" s="16"/>
      <c r="B129" s="16"/>
      <c r="C129" s="16"/>
      <c r="D129" s="16"/>
      <c r="E129" s="16"/>
      <c r="F129" s="16"/>
      <c r="G129" s="16"/>
    </row>
    <row r="130" spans="1:7" ht="15">
      <c r="A130" s="16"/>
      <c r="B130" s="16"/>
      <c r="C130" s="16"/>
      <c r="D130" s="16"/>
      <c r="E130" s="16"/>
      <c r="F130" s="16"/>
      <c r="G130" s="16"/>
    </row>
    <row r="131" spans="1:7" ht="15">
      <c r="A131" s="16"/>
      <c r="B131" s="16"/>
      <c r="C131" s="16"/>
      <c r="D131" s="16"/>
      <c r="E131" s="16"/>
      <c r="F131" s="16"/>
      <c r="G131" s="16"/>
    </row>
    <row r="132" spans="1:7" ht="15">
      <c r="A132" s="16"/>
      <c r="B132" s="16"/>
      <c r="C132" s="16"/>
      <c r="D132" s="16"/>
      <c r="E132" s="16"/>
      <c r="F132" s="16"/>
      <c r="G132" s="16"/>
    </row>
    <row r="133" spans="1:7" ht="15">
      <c r="A133" s="16"/>
      <c r="B133" s="16"/>
      <c r="C133" s="16"/>
      <c r="D133" s="16"/>
      <c r="E133" s="16"/>
      <c r="F133" s="16"/>
      <c r="G133" s="16"/>
    </row>
    <row r="134" spans="1:7" ht="15">
      <c r="A134" s="16"/>
      <c r="B134" s="16"/>
      <c r="C134" s="16"/>
      <c r="D134" s="16"/>
      <c r="E134" s="16"/>
      <c r="F134" s="16"/>
      <c r="G134" s="16"/>
    </row>
    <row r="135" spans="1:7" ht="15">
      <c r="A135" s="16"/>
      <c r="B135" s="16"/>
      <c r="C135" s="16"/>
      <c r="D135" s="16"/>
      <c r="E135" s="16"/>
      <c r="F135" s="16"/>
      <c r="G135" s="16"/>
    </row>
    <row r="136" spans="1:7" ht="15">
      <c r="A136" s="16"/>
      <c r="B136" s="16"/>
      <c r="C136" s="16"/>
      <c r="D136" s="16"/>
      <c r="E136" s="16"/>
      <c r="F136" s="16"/>
      <c r="G136" s="16"/>
    </row>
    <row r="137" spans="1:7" ht="15">
      <c r="A137" s="16"/>
      <c r="B137" s="16"/>
      <c r="C137" s="16"/>
      <c r="D137" s="16"/>
      <c r="E137" s="16"/>
      <c r="F137" s="16"/>
      <c r="G137" s="16"/>
    </row>
    <row r="138" spans="1:7" ht="15">
      <c r="A138" s="16"/>
      <c r="B138" s="16"/>
      <c r="C138" s="16"/>
      <c r="D138" s="16"/>
      <c r="E138" s="16"/>
      <c r="F138" s="16"/>
      <c r="G138" s="16"/>
    </row>
    <row r="139" spans="1:7" ht="15">
      <c r="A139" s="16"/>
      <c r="B139" s="16"/>
      <c r="C139" s="16"/>
      <c r="D139" s="16"/>
      <c r="E139" s="16"/>
      <c r="F139" s="16"/>
      <c r="G139" s="16"/>
    </row>
    <row r="140" spans="1:7" ht="15">
      <c r="A140" s="16"/>
      <c r="B140" s="16"/>
      <c r="C140" s="16"/>
      <c r="D140" s="16"/>
      <c r="E140" s="16"/>
      <c r="F140" s="16"/>
      <c r="G140" s="16"/>
    </row>
    <row r="141" spans="1:7" ht="15">
      <c r="A141" s="16"/>
      <c r="B141" s="16"/>
      <c r="C141" s="16"/>
      <c r="D141" s="16"/>
      <c r="E141" s="16"/>
      <c r="F141" s="16"/>
      <c r="G141" s="16"/>
    </row>
    <row r="142" spans="1:7" ht="15">
      <c r="A142" s="16"/>
      <c r="B142" s="16"/>
      <c r="C142" s="16"/>
      <c r="D142" s="16"/>
      <c r="E142" s="16"/>
      <c r="F142" s="16"/>
      <c r="G142" s="16"/>
    </row>
    <row r="143" spans="1:7" ht="15">
      <c r="A143" s="16"/>
      <c r="B143" s="16"/>
      <c r="C143" s="16"/>
      <c r="D143" s="16"/>
      <c r="E143" s="16"/>
      <c r="F143" s="16"/>
      <c r="G143" s="16"/>
    </row>
    <row r="144" spans="1:7" ht="15">
      <c r="A144" s="16"/>
      <c r="B144" s="16"/>
      <c r="C144" s="16"/>
      <c r="D144" s="16"/>
      <c r="E144" s="16"/>
      <c r="F144" s="16"/>
      <c r="G144" s="16"/>
    </row>
    <row r="145" spans="1:7" ht="15">
      <c r="A145" s="16"/>
      <c r="B145" s="16"/>
      <c r="C145" s="16"/>
      <c r="D145" s="16"/>
      <c r="E145" s="16"/>
      <c r="F145" s="16"/>
      <c r="G145" s="16"/>
    </row>
    <row r="146" spans="1:7" ht="15">
      <c r="A146" s="16"/>
      <c r="B146" s="16"/>
      <c r="C146" s="16"/>
      <c r="D146" s="16"/>
      <c r="E146" s="16"/>
      <c r="F146" s="16"/>
      <c r="G146" s="16"/>
    </row>
    <row r="147" spans="1:7" ht="15">
      <c r="A147" s="16"/>
      <c r="B147" s="16"/>
      <c r="C147" s="16"/>
      <c r="D147" s="16"/>
      <c r="E147" s="16"/>
      <c r="F147" s="16"/>
      <c r="G147" s="16"/>
    </row>
    <row r="148" spans="1:7" ht="15">
      <c r="A148" s="16"/>
      <c r="B148" s="16"/>
      <c r="C148" s="16"/>
      <c r="D148" s="16"/>
      <c r="E148" s="16"/>
      <c r="F148" s="16"/>
      <c r="G148" s="16"/>
    </row>
    <row r="149" spans="1:7" ht="15">
      <c r="A149" s="16"/>
      <c r="B149" s="16"/>
      <c r="C149" s="16"/>
      <c r="D149" s="16"/>
      <c r="E149" s="16"/>
      <c r="F149" s="16"/>
      <c r="G149" s="16"/>
    </row>
    <row r="150" spans="1:7" ht="15">
      <c r="A150" s="16"/>
      <c r="B150" s="16"/>
      <c r="C150" s="16"/>
      <c r="D150" s="16"/>
      <c r="E150" s="16"/>
      <c r="F150" s="16"/>
      <c r="G150" s="16"/>
    </row>
    <row r="151" spans="1:7" ht="15">
      <c r="A151" s="16"/>
      <c r="B151" s="16"/>
      <c r="C151" s="16"/>
      <c r="D151" s="16"/>
      <c r="E151" s="16"/>
      <c r="F151" s="16"/>
      <c r="G151" s="16"/>
    </row>
    <row r="152" spans="1:7" ht="15">
      <c r="A152" s="16"/>
      <c r="B152" s="16"/>
      <c r="C152" s="16"/>
      <c r="D152" s="16"/>
      <c r="E152" s="16"/>
      <c r="F152" s="16"/>
      <c r="G152" s="16"/>
    </row>
    <row r="153" spans="1:7" ht="15">
      <c r="A153" s="16"/>
      <c r="B153" s="16"/>
      <c r="C153" s="16"/>
      <c r="D153" s="16"/>
      <c r="E153" s="16"/>
      <c r="F153" s="16"/>
      <c r="G153" s="16"/>
    </row>
    <row r="154" spans="1:7" ht="15">
      <c r="A154" s="16"/>
      <c r="B154" s="16"/>
      <c r="C154" s="16"/>
      <c r="D154" s="16"/>
      <c r="E154" s="16"/>
      <c r="F154" s="16"/>
      <c r="G154" s="16"/>
    </row>
    <row r="155" spans="1:7" ht="15">
      <c r="A155" s="16"/>
      <c r="B155" s="16"/>
      <c r="C155" s="16"/>
      <c r="D155" s="16"/>
      <c r="E155" s="16"/>
      <c r="F155" s="16"/>
      <c r="G155" s="16"/>
    </row>
    <row r="156" spans="1:7" ht="15">
      <c r="A156" s="16"/>
      <c r="B156" s="16"/>
      <c r="C156" s="16"/>
      <c r="D156" s="16"/>
      <c r="E156" s="16"/>
      <c r="F156" s="16"/>
      <c r="G156" s="16"/>
    </row>
    <row r="157" spans="1:7" ht="15">
      <c r="A157" s="16"/>
      <c r="B157" s="16"/>
      <c r="C157" s="16"/>
      <c r="D157" s="16"/>
      <c r="E157" s="16"/>
      <c r="F157" s="16"/>
      <c r="G157" s="16"/>
    </row>
    <row r="158" spans="1:7" ht="15">
      <c r="A158" s="16"/>
      <c r="B158" s="16"/>
      <c r="C158" s="16"/>
      <c r="D158" s="16"/>
      <c r="E158" s="16"/>
      <c r="F158" s="16"/>
      <c r="G158" s="16"/>
    </row>
    <row r="159" spans="1:7" ht="15">
      <c r="A159" s="16"/>
      <c r="B159" s="16"/>
      <c r="C159" s="16"/>
      <c r="D159" s="16"/>
      <c r="E159" s="16"/>
      <c r="F159" s="16"/>
      <c r="G159" s="16"/>
    </row>
    <row r="160" spans="1:7" ht="15">
      <c r="A160" s="16"/>
      <c r="B160" s="16"/>
      <c r="C160" s="16"/>
      <c r="D160" s="16"/>
      <c r="E160" s="16"/>
      <c r="F160" s="16"/>
      <c r="G160" s="16"/>
    </row>
    <row r="161" spans="1:7" ht="15">
      <c r="A161" s="16"/>
      <c r="B161" s="16"/>
      <c r="C161" s="16"/>
      <c r="D161" s="16"/>
      <c r="E161" s="16"/>
      <c r="F161" s="16"/>
      <c r="G161" s="16"/>
    </row>
    <row r="162" spans="1:7" ht="15">
      <c r="A162" s="16"/>
      <c r="B162" s="16"/>
      <c r="C162" s="16"/>
      <c r="D162" s="16"/>
      <c r="E162" s="16"/>
      <c r="F162" s="16"/>
      <c r="G162" s="16"/>
    </row>
    <row r="163" spans="1:7" ht="15">
      <c r="A163" s="16"/>
      <c r="B163" s="16"/>
      <c r="C163" s="16"/>
      <c r="D163" s="16"/>
      <c r="E163" s="16"/>
      <c r="F163" s="16"/>
      <c r="G163" s="16"/>
    </row>
    <row r="164" spans="1:7" ht="15">
      <c r="A164" s="16"/>
      <c r="B164" s="16"/>
      <c r="C164" s="16"/>
      <c r="D164" s="16"/>
      <c r="E164" s="16"/>
      <c r="F164" s="16"/>
      <c r="G164" s="16"/>
    </row>
    <row r="165" spans="1:7" ht="15">
      <c r="A165" s="16"/>
      <c r="B165" s="16"/>
      <c r="C165" s="16"/>
      <c r="D165" s="16"/>
      <c r="E165" s="16"/>
      <c r="F165" s="16"/>
      <c r="G165" s="16"/>
    </row>
    <row r="166" spans="1:7" ht="15">
      <c r="A166" s="16"/>
      <c r="B166" s="16"/>
      <c r="C166" s="16"/>
      <c r="D166" s="16"/>
      <c r="E166" s="16"/>
      <c r="F166" s="16"/>
      <c r="G166" s="16"/>
    </row>
    <row r="167" spans="1:7" ht="15">
      <c r="A167" s="16"/>
      <c r="B167" s="16"/>
      <c r="C167" s="16"/>
      <c r="D167" s="16"/>
      <c r="E167" s="16"/>
      <c r="F167" s="16"/>
      <c r="G167" s="16"/>
    </row>
    <row r="168" spans="1:7" ht="15">
      <c r="A168" s="16"/>
      <c r="B168" s="16"/>
      <c r="C168" s="16"/>
      <c r="D168" s="16"/>
      <c r="E168" s="16"/>
      <c r="F168" s="16"/>
      <c r="G168" s="16"/>
    </row>
    <row r="169" spans="1:7" ht="15">
      <c r="A169" s="16"/>
      <c r="B169" s="16"/>
      <c r="C169" s="16"/>
      <c r="D169" s="16"/>
      <c r="E169" s="16"/>
      <c r="F169" s="16"/>
      <c r="G169" s="16"/>
    </row>
    <row r="170" spans="1:7" ht="15">
      <c r="A170" s="16"/>
      <c r="B170" s="16"/>
      <c r="C170" s="16"/>
      <c r="D170" s="16"/>
      <c r="E170" s="16"/>
      <c r="F170" s="16"/>
      <c r="G170" s="16"/>
    </row>
    <row r="171" spans="1:7" ht="15">
      <c r="A171" s="16"/>
      <c r="B171" s="16"/>
      <c r="C171" s="16"/>
      <c r="D171" s="16"/>
      <c r="E171" s="16"/>
      <c r="F171" s="16"/>
      <c r="G171" s="16"/>
    </row>
    <row r="172" spans="1:7" ht="15">
      <c r="A172" s="16"/>
      <c r="B172" s="16"/>
      <c r="C172" s="16"/>
      <c r="D172" s="16"/>
      <c r="E172" s="16"/>
      <c r="F172" s="16"/>
      <c r="G172" s="16"/>
    </row>
    <row r="173" spans="1:7" ht="15">
      <c r="A173" s="16"/>
      <c r="B173" s="16"/>
      <c r="C173" s="16"/>
      <c r="D173" s="16"/>
      <c r="E173" s="16"/>
      <c r="F173" s="16"/>
      <c r="G173" s="16"/>
    </row>
    <row r="174" spans="1:7" ht="15">
      <c r="A174" s="16"/>
      <c r="B174" s="16"/>
      <c r="C174" s="16"/>
      <c r="D174" s="16"/>
      <c r="E174" s="16"/>
      <c r="F174" s="16"/>
      <c r="G174" s="16"/>
    </row>
    <row r="175" spans="1:7" ht="15">
      <c r="A175" s="16"/>
      <c r="B175" s="16"/>
      <c r="C175" s="16"/>
      <c r="D175" s="16"/>
      <c r="E175" s="16"/>
      <c r="F175" s="16"/>
      <c r="G175" s="16"/>
    </row>
    <row r="176" spans="1:7" ht="15">
      <c r="A176" s="16"/>
      <c r="B176" s="16"/>
      <c r="C176" s="16"/>
      <c r="D176" s="16"/>
      <c r="E176" s="16"/>
      <c r="F176" s="16"/>
      <c r="G176" s="16"/>
    </row>
    <row r="177" spans="1:7" ht="15">
      <c r="A177" s="16"/>
      <c r="B177" s="16"/>
      <c r="C177" s="16"/>
      <c r="D177" s="16"/>
      <c r="E177" s="16"/>
      <c r="F177" s="16"/>
      <c r="G177" s="16"/>
    </row>
    <row r="178" spans="1:7" ht="15">
      <c r="A178" s="16"/>
      <c r="B178" s="16"/>
      <c r="C178" s="16"/>
      <c r="D178" s="16"/>
      <c r="E178" s="16"/>
      <c r="F178" s="16"/>
      <c r="G178" s="16"/>
    </row>
    <row r="179" spans="1:7" ht="15">
      <c r="A179" s="16"/>
      <c r="B179" s="16"/>
      <c r="C179" s="16"/>
      <c r="D179" s="16"/>
      <c r="E179" s="16"/>
      <c r="F179" s="16"/>
      <c r="G179" s="16"/>
    </row>
    <row r="180" spans="1:7" ht="15">
      <c r="A180" s="16"/>
      <c r="B180" s="16"/>
      <c r="C180" s="16"/>
      <c r="D180" s="16"/>
      <c r="E180" s="16"/>
      <c r="F180" s="16"/>
      <c r="G180" s="16"/>
    </row>
    <row r="181" spans="1:7" ht="15">
      <c r="A181" s="16"/>
      <c r="B181" s="16"/>
      <c r="C181" s="16"/>
      <c r="D181" s="16"/>
      <c r="E181" s="16"/>
      <c r="F181" s="16"/>
      <c r="G181" s="16"/>
    </row>
    <row r="182" spans="1:7" ht="15">
      <c r="A182" s="16"/>
      <c r="B182" s="16"/>
      <c r="C182" s="16"/>
      <c r="D182" s="16"/>
      <c r="E182" s="16"/>
      <c r="F182" s="16"/>
      <c r="G182" s="16"/>
    </row>
    <row r="183" spans="1:7" ht="15">
      <c r="A183" s="16"/>
      <c r="B183" s="16"/>
      <c r="C183" s="16"/>
      <c r="D183" s="16"/>
      <c r="E183" s="16"/>
      <c r="F183" s="16"/>
      <c r="G183" s="16"/>
    </row>
    <row r="184" spans="1:7" ht="15">
      <c r="A184" s="16"/>
      <c r="B184" s="16"/>
      <c r="C184" s="16"/>
      <c r="D184" s="16"/>
      <c r="E184" s="16"/>
      <c r="F184" s="16"/>
      <c r="G184" s="16"/>
    </row>
    <row r="185" spans="1:7" ht="15">
      <c r="A185" s="16"/>
      <c r="B185" s="16"/>
      <c r="C185" s="16"/>
      <c r="D185" s="16"/>
      <c r="E185" s="16"/>
      <c r="F185" s="16"/>
      <c r="G185" s="16"/>
    </row>
    <row r="186" spans="1:7" ht="15">
      <c r="A186" s="16"/>
      <c r="B186" s="16"/>
      <c r="C186" s="16"/>
      <c r="D186" s="16"/>
      <c r="E186" s="16"/>
      <c r="F186" s="16"/>
      <c r="G186" s="16"/>
    </row>
    <row r="187" spans="1:7" ht="15">
      <c r="A187" s="16"/>
      <c r="B187" s="16"/>
      <c r="C187" s="16"/>
      <c r="D187" s="16"/>
      <c r="E187" s="16"/>
      <c r="F187" s="16"/>
      <c r="G187" s="16"/>
    </row>
    <row r="188" spans="1:7" ht="15">
      <c r="A188" s="16"/>
      <c r="B188" s="16"/>
      <c r="C188" s="16"/>
      <c r="D188" s="16"/>
      <c r="E188" s="16"/>
      <c r="F188" s="16"/>
      <c r="G188" s="16"/>
    </row>
    <row r="189" spans="1:7" ht="15">
      <c r="A189" s="16"/>
      <c r="B189" s="16"/>
      <c r="C189" s="16"/>
      <c r="D189" s="16"/>
      <c r="E189" s="16"/>
      <c r="F189" s="16"/>
      <c r="G189" s="16"/>
    </row>
    <row r="190" spans="1:7" ht="15">
      <c r="A190" s="16"/>
      <c r="B190" s="16"/>
      <c r="C190" s="16"/>
      <c r="D190" s="16"/>
      <c r="E190" s="16"/>
      <c r="F190" s="16"/>
      <c r="G190" s="16"/>
    </row>
    <row r="191" spans="1:7" ht="15">
      <c r="A191" s="16"/>
      <c r="B191" s="16"/>
      <c r="C191" s="16"/>
      <c r="D191" s="16"/>
      <c r="E191" s="16"/>
      <c r="F191" s="16"/>
      <c r="G191" s="16"/>
    </row>
    <row r="192" spans="1:7" ht="15">
      <c r="A192" s="16"/>
      <c r="B192" s="16"/>
      <c r="C192" s="16"/>
      <c r="D192" s="16"/>
      <c r="E192" s="16"/>
      <c r="F192" s="16"/>
      <c r="G192" s="16"/>
    </row>
    <row r="193" spans="1:7" ht="15">
      <c r="A193" s="16"/>
      <c r="B193" s="16"/>
      <c r="C193" s="16"/>
      <c r="D193" s="16"/>
      <c r="E193" s="16"/>
      <c r="F193" s="16"/>
      <c r="G193" s="16"/>
    </row>
    <row r="194" spans="1:7" ht="15">
      <c r="A194" s="16"/>
      <c r="B194" s="16"/>
      <c r="C194" s="16"/>
      <c r="D194" s="16"/>
      <c r="E194" s="16"/>
      <c r="F194" s="16"/>
      <c r="G194" s="16"/>
    </row>
    <row r="195" spans="1:7" ht="15">
      <c r="A195" s="16"/>
      <c r="B195" s="16"/>
      <c r="C195" s="16"/>
      <c r="D195" s="16"/>
      <c r="E195" s="16"/>
      <c r="F195" s="16"/>
      <c r="G195" s="16"/>
    </row>
    <row r="196" spans="1:7" ht="15">
      <c r="A196" s="16"/>
      <c r="B196" s="16"/>
      <c r="C196" s="16"/>
      <c r="D196" s="16"/>
      <c r="E196" s="16"/>
      <c r="F196" s="16"/>
      <c r="G196" s="16"/>
    </row>
    <row r="197" spans="1:7" ht="15">
      <c r="A197" s="16"/>
      <c r="B197" s="16"/>
      <c r="C197" s="16"/>
      <c r="D197" s="16"/>
      <c r="E197" s="16"/>
      <c r="F197" s="16"/>
      <c r="G197" s="16"/>
    </row>
    <row r="198" spans="1:7" ht="15">
      <c r="A198" s="16"/>
      <c r="B198" s="16"/>
      <c r="C198" s="16"/>
      <c r="D198" s="16"/>
      <c r="E198" s="16"/>
      <c r="F198" s="16"/>
      <c r="G198" s="16"/>
    </row>
    <row r="199" spans="1:7" ht="15">
      <c r="A199" s="16"/>
      <c r="B199" s="16"/>
      <c r="C199" s="16"/>
      <c r="D199" s="16"/>
      <c r="E199" s="16"/>
      <c r="F199" s="16"/>
      <c r="G199" s="16"/>
    </row>
    <row r="200" spans="1:7" ht="15">
      <c r="A200" s="16"/>
      <c r="B200" s="16"/>
      <c r="C200" s="16"/>
      <c r="D200" s="16"/>
      <c r="E200" s="16"/>
      <c r="F200" s="16"/>
      <c r="G200" s="16"/>
    </row>
    <row r="201" spans="1:7" ht="15">
      <c r="A201" s="16"/>
      <c r="B201" s="16"/>
      <c r="C201" s="16"/>
      <c r="D201" s="16"/>
      <c r="E201" s="16"/>
      <c r="F201" s="16"/>
      <c r="G201" s="16"/>
    </row>
    <row r="202" spans="1:7" ht="15">
      <c r="A202" s="16"/>
      <c r="B202" s="16"/>
      <c r="C202" s="16"/>
      <c r="D202" s="16"/>
      <c r="E202" s="16"/>
      <c r="F202" s="16"/>
      <c r="G202" s="16"/>
    </row>
    <row r="203" spans="1:7" ht="15">
      <c r="A203" s="16"/>
      <c r="B203" s="16"/>
      <c r="C203" s="16"/>
      <c r="D203" s="16"/>
      <c r="E203" s="16"/>
      <c r="F203" s="16"/>
      <c r="G203" s="16"/>
    </row>
    <row r="204" spans="1:7" ht="15">
      <c r="A204" s="16"/>
      <c r="B204" s="16"/>
      <c r="C204" s="16"/>
      <c r="D204" s="16"/>
      <c r="E204" s="16"/>
      <c r="F204" s="16"/>
      <c r="G204" s="16"/>
    </row>
    <row r="205" spans="1:7" ht="15">
      <c r="A205" s="16"/>
      <c r="B205" s="16"/>
      <c r="C205" s="16"/>
      <c r="D205" s="16"/>
      <c r="E205" s="16"/>
      <c r="F205" s="16"/>
      <c r="G205" s="16"/>
    </row>
    <row r="206" spans="1:7" ht="15">
      <c r="A206" s="16"/>
      <c r="B206" s="16"/>
      <c r="C206" s="16"/>
      <c r="D206" s="16"/>
      <c r="E206" s="16"/>
      <c r="F206" s="16"/>
      <c r="G206" s="16"/>
    </row>
    <row r="207" spans="1:7" ht="15">
      <c r="A207" s="16"/>
      <c r="B207" s="16"/>
      <c r="C207" s="16"/>
      <c r="D207" s="16"/>
      <c r="E207" s="16"/>
      <c r="F207" s="16"/>
      <c r="G207" s="16"/>
    </row>
    <row r="208" spans="1:7" ht="15">
      <c r="A208" s="16"/>
      <c r="B208" s="16"/>
      <c r="C208" s="16"/>
      <c r="D208" s="16"/>
      <c r="E208" s="16"/>
      <c r="F208" s="16"/>
      <c r="G208" s="16"/>
    </row>
    <row r="209" spans="1:7" ht="15">
      <c r="A209" s="16"/>
      <c r="B209" s="16"/>
      <c r="C209" s="16"/>
      <c r="D209" s="16"/>
      <c r="E209" s="16"/>
      <c r="F209" s="16"/>
      <c r="G209" s="16"/>
    </row>
    <row r="210" spans="1:7" ht="15">
      <c r="A210" s="16"/>
      <c r="B210" s="16"/>
      <c r="C210" s="16"/>
      <c r="D210" s="16"/>
      <c r="E210" s="16"/>
      <c r="F210" s="16"/>
      <c r="G210" s="16"/>
    </row>
    <row r="211" spans="1:7" ht="15">
      <c r="A211" s="16"/>
      <c r="B211" s="16"/>
      <c r="C211" s="16"/>
      <c r="D211" s="16"/>
      <c r="E211" s="16"/>
      <c r="F211" s="16"/>
      <c r="G211" s="16"/>
    </row>
    <row r="212" spans="1:7" ht="15">
      <c r="A212" s="16"/>
      <c r="B212" s="16"/>
      <c r="C212" s="16"/>
      <c r="D212" s="16"/>
      <c r="E212" s="16"/>
      <c r="F212" s="16"/>
      <c r="G212" s="16"/>
    </row>
    <row r="213" spans="1:7" ht="15">
      <c r="A213" s="16"/>
      <c r="B213" s="16"/>
      <c r="C213" s="16"/>
      <c r="D213" s="16"/>
      <c r="E213" s="16"/>
      <c r="F213" s="16"/>
      <c r="G213" s="16"/>
    </row>
    <row r="214" spans="1:7" ht="15">
      <c r="A214" s="16"/>
      <c r="B214" s="16"/>
      <c r="C214" s="16"/>
      <c r="D214" s="16"/>
      <c r="E214" s="16"/>
      <c r="F214" s="16"/>
      <c r="G214" s="16"/>
    </row>
    <row r="215" spans="1:7" ht="15">
      <c r="A215" s="16"/>
      <c r="B215" s="16"/>
      <c r="C215" s="16"/>
      <c r="D215" s="16"/>
      <c r="E215" s="16"/>
      <c r="F215" s="16"/>
      <c r="G215" s="16"/>
    </row>
    <row r="216" spans="1:7" ht="15">
      <c r="A216" s="16"/>
      <c r="B216" s="16"/>
      <c r="C216" s="16"/>
      <c r="D216" s="16"/>
      <c r="E216" s="16"/>
      <c r="F216" s="16"/>
      <c r="G216" s="16"/>
    </row>
    <row r="217" spans="1:7" ht="15">
      <c r="A217" s="16"/>
      <c r="B217" s="16"/>
      <c r="C217" s="16"/>
      <c r="D217" s="16"/>
      <c r="E217" s="16"/>
      <c r="F217" s="16"/>
      <c r="G217" s="16"/>
    </row>
    <row r="218" spans="1:7" ht="15">
      <c r="A218" s="16"/>
      <c r="B218" s="16"/>
      <c r="C218" s="16"/>
      <c r="D218" s="16"/>
      <c r="E218" s="16"/>
      <c r="F218" s="16"/>
      <c r="G218" s="16"/>
    </row>
    <row r="219" spans="1:7" ht="15">
      <c r="A219" s="16"/>
      <c r="B219" s="16"/>
      <c r="C219" s="16"/>
      <c r="D219" s="16"/>
      <c r="E219" s="16"/>
      <c r="F219" s="16"/>
      <c r="G219" s="16"/>
    </row>
    <row r="220" spans="1:7" ht="15">
      <c r="A220" s="16"/>
      <c r="B220" s="16"/>
      <c r="C220" s="16"/>
      <c r="D220" s="16"/>
      <c r="E220" s="16"/>
      <c r="F220" s="16"/>
      <c r="G220" s="16"/>
    </row>
    <row r="221" spans="1:7" ht="15">
      <c r="A221" s="16"/>
      <c r="B221" s="16"/>
      <c r="C221" s="16"/>
      <c r="D221" s="16"/>
      <c r="E221" s="16"/>
      <c r="F221" s="16"/>
      <c r="G221" s="16"/>
    </row>
    <row r="222" spans="1:7" ht="15">
      <c r="A222" s="16"/>
      <c r="B222" s="16"/>
      <c r="C222" s="16"/>
      <c r="D222" s="16"/>
      <c r="E222" s="16"/>
      <c r="F222" s="16"/>
      <c r="G222" s="16"/>
    </row>
    <row r="223" spans="1:7" ht="15">
      <c r="A223" s="16"/>
      <c r="B223" s="16"/>
      <c r="C223" s="16"/>
      <c r="D223" s="16"/>
      <c r="E223" s="16"/>
      <c r="F223" s="16"/>
      <c r="G223" s="16"/>
    </row>
    <row r="224" spans="1:7" ht="15">
      <c r="A224" s="16"/>
      <c r="B224" s="16"/>
      <c r="C224" s="16"/>
      <c r="D224" s="16"/>
      <c r="E224" s="16"/>
      <c r="F224" s="16"/>
      <c r="G224" s="16"/>
    </row>
    <row r="225" spans="1:7" ht="15">
      <c r="A225" s="16"/>
      <c r="B225" s="16"/>
      <c r="C225" s="16"/>
      <c r="D225" s="16"/>
      <c r="E225" s="16"/>
      <c r="F225" s="16"/>
      <c r="G225" s="16"/>
    </row>
    <row r="226" spans="1:7" ht="15">
      <c r="A226" s="16"/>
      <c r="B226" s="16"/>
      <c r="C226" s="16"/>
      <c r="D226" s="16"/>
      <c r="E226" s="16"/>
      <c r="F226" s="16"/>
      <c r="G226" s="16"/>
    </row>
    <row r="227" spans="1:7" ht="15">
      <c r="A227" s="16"/>
      <c r="B227" s="16"/>
      <c r="C227" s="16"/>
      <c r="D227" s="16"/>
      <c r="E227" s="16"/>
      <c r="F227" s="16"/>
      <c r="G227" s="16"/>
    </row>
    <row r="228" spans="1:7" ht="15">
      <c r="A228" s="16"/>
      <c r="B228" s="16"/>
      <c r="C228" s="16"/>
      <c r="D228" s="16"/>
      <c r="E228" s="16"/>
      <c r="F228" s="16"/>
      <c r="G228" s="16"/>
    </row>
    <row r="229" spans="1:7" ht="15">
      <c r="A229" s="16"/>
      <c r="B229" s="16"/>
      <c r="C229" s="16"/>
      <c r="D229" s="16"/>
      <c r="E229" s="16"/>
      <c r="F229" s="16"/>
      <c r="G229" s="16"/>
    </row>
    <row r="230" spans="1:7" ht="15">
      <c r="A230" s="16"/>
      <c r="B230" s="16"/>
      <c r="C230" s="16"/>
      <c r="D230" s="16"/>
      <c r="E230" s="16"/>
      <c r="F230" s="16"/>
      <c r="G230" s="16"/>
    </row>
    <row r="231" spans="1:7" ht="15">
      <c r="A231" s="16"/>
      <c r="B231" s="16"/>
      <c r="C231" s="16"/>
      <c r="D231" s="16"/>
      <c r="E231" s="16"/>
      <c r="F231" s="16"/>
      <c r="G231" s="16"/>
    </row>
    <row r="232" spans="1:7" ht="15">
      <c r="A232" s="16"/>
      <c r="B232" s="16"/>
      <c r="C232" s="16"/>
      <c r="D232" s="16"/>
      <c r="E232" s="16"/>
      <c r="F232" s="16"/>
      <c r="G232" s="16"/>
    </row>
    <row r="233" spans="1:7" ht="15">
      <c r="A233" s="16"/>
      <c r="B233" s="16"/>
      <c r="C233" s="16"/>
      <c r="D233" s="16"/>
      <c r="E233" s="16"/>
      <c r="F233" s="16"/>
      <c r="G233" s="16"/>
    </row>
    <row r="234" spans="1:7" ht="15">
      <c r="A234" s="16"/>
      <c r="B234" s="16"/>
      <c r="C234" s="16"/>
      <c r="D234" s="16"/>
      <c r="E234" s="16"/>
      <c r="F234" s="16"/>
      <c r="G234" s="16"/>
    </row>
    <row r="235" spans="1:7" ht="15">
      <c r="A235" s="16"/>
      <c r="B235" s="16"/>
      <c r="C235" s="16"/>
      <c r="D235" s="16"/>
      <c r="E235" s="16"/>
      <c r="F235" s="16"/>
      <c r="G235" s="16"/>
    </row>
    <row r="236" spans="1:7" ht="15">
      <c r="A236" s="16"/>
      <c r="B236" s="16"/>
      <c r="C236" s="16"/>
      <c r="D236" s="16"/>
      <c r="E236" s="16"/>
      <c r="F236" s="16"/>
      <c r="G236" s="16"/>
    </row>
    <row r="237" spans="1:7" ht="15">
      <c r="A237" s="16"/>
      <c r="B237" s="16"/>
      <c r="C237" s="16"/>
      <c r="D237" s="16"/>
      <c r="E237" s="16"/>
      <c r="F237" s="16"/>
      <c r="G237" s="16"/>
    </row>
    <row r="238" spans="1:7" ht="15">
      <c r="A238" s="16"/>
      <c r="B238" s="16"/>
      <c r="C238" s="16"/>
      <c r="D238" s="16"/>
      <c r="E238" s="16"/>
      <c r="F238" s="16"/>
      <c r="G238" s="16"/>
    </row>
    <row r="239" spans="1:7" ht="15">
      <c r="A239" s="16"/>
      <c r="B239" s="16"/>
      <c r="C239" s="16"/>
      <c r="D239" s="16"/>
      <c r="E239" s="16"/>
      <c r="F239" s="16"/>
      <c r="G239" s="16"/>
    </row>
    <row r="240" spans="1:7" ht="15">
      <c r="A240" s="16"/>
      <c r="B240" s="16"/>
      <c r="C240" s="16"/>
      <c r="D240" s="16"/>
      <c r="E240" s="16"/>
      <c r="F240" s="16"/>
      <c r="G240" s="16"/>
    </row>
    <row r="241" spans="1:7" ht="15">
      <c r="A241" s="16"/>
      <c r="B241" s="16"/>
      <c r="C241" s="16"/>
      <c r="D241" s="16"/>
      <c r="E241" s="16"/>
      <c r="F241" s="16"/>
      <c r="G241" s="16"/>
    </row>
    <row r="242" spans="1:7" ht="15">
      <c r="A242" s="16"/>
      <c r="B242" s="16"/>
      <c r="C242" s="16"/>
      <c r="D242" s="16"/>
      <c r="E242" s="16"/>
      <c r="F242" s="16"/>
      <c r="G242" s="16"/>
    </row>
    <row r="243" spans="1:7" ht="15">
      <c r="A243" s="16"/>
      <c r="B243" s="16"/>
      <c r="C243" s="16"/>
      <c r="D243" s="16"/>
      <c r="E243" s="16"/>
      <c r="F243" s="16"/>
      <c r="G243" s="16"/>
    </row>
    <row r="244" spans="1:7" ht="15">
      <c r="A244" s="16"/>
      <c r="B244" s="16"/>
      <c r="C244" s="16"/>
      <c r="D244" s="16"/>
      <c r="E244" s="16"/>
      <c r="F244" s="16"/>
      <c r="G244" s="16"/>
    </row>
    <row r="245" spans="1:7" ht="15">
      <c r="A245" s="16"/>
      <c r="B245" s="16"/>
      <c r="C245" s="16"/>
      <c r="D245" s="16"/>
      <c r="E245" s="16"/>
      <c r="F245" s="16"/>
      <c r="G245" s="16"/>
    </row>
    <row r="246" spans="1:7" ht="15">
      <c r="A246" s="16"/>
      <c r="B246" s="16"/>
      <c r="C246" s="16"/>
      <c r="D246" s="16"/>
      <c r="E246" s="16"/>
      <c r="F246" s="16"/>
      <c r="G246" s="16"/>
    </row>
    <row r="247" spans="1:7" ht="15">
      <c r="A247" s="16"/>
      <c r="B247" s="16"/>
      <c r="C247" s="16"/>
      <c r="D247" s="16"/>
      <c r="E247" s="16"/>
      <c r="F247" s="16"/>
      <c r="G247" s="16"/>
    </row>
    <row r="248" spans="1:7" ht="15">
      <c r="A248" s="16"/>
      <c r="B248" s="16"/>
      <c r="C248" s="16"/>
      <c r="D248" s="16"/>
      <c r="E248" s="16"/>
      <c r="F248" s="16"/>
      <c r="G248" s="16"/>
    </row>
    <row r="249" spans="1:7" ht="15">
      <c r="A249" s="16"/>
      <c r="B249" s="16"/>
      <c r="C249" s="16"/>
      <c r="D249" s="16"/>
      <c r="E249" s="16"/>
      <c r="F249" s="16"/>
      <c r="G249" s="16"/>
    </row>
    <row r="250" spans="1:7" ht="15">
      <c r="A250" s="16"/>
      <c r="B250" s="16"/>
      <c r="C250" s="16"/>
      <c r="D250" s="16"/>
      <c r="E250" s="16"/>
      <c r="F250" s="16"/>
      <c r="G250" s="16"/>
    </row>
    <row r="251" spans="1:7" ht="15">
      <c r="A251" s="16"/>
      <c r="B251" s="16"/>
      <c r="C251" s="16"/>
      <c r="D251" s="16"/>
      <c r="E251" s="16"/>
      <c r="F251" s="16"/>
      <c r="G251" s="16"/>
    </row>
    <row r="252" spans="1:7" ht="15">
      <c r="A252" s="16"/>
      <c r="B252" s="16"/>
      <c r="C252" s="16"/>
      <c r="D252" s="16"/>
      <c r="E252" s="16"/>
      <c r="F252" s="16"/>
      <c r="G252" s="16"/>
    </row>
    <row r="253" spans="1:7" ht="15">
      <c r="A253" s="16"/>
      <c r="B253" s="16"/>
      <c r="C253" s="16"/>
      <c r="D253" s="16"/>
      <c r="E253" s="16"/>
      <c r="F253" s="16"/>
      <c r="G253" s="16"/>
    </row>
    <row r="254" spans="1:7" ht="15">
      <c r="A254" s="16"/>
      <c r="B254" s="16"/>
      <c r="C254" s="16"/>
      <c r="D254" s="16"/>
      <c r="E254" s="16"/>
      <c r="F254" s="16"/>
      <c r="G254" s="16"/>
    </row>
    <row r="255" spans="1:7" ht="15">
      <c r="A255" s="16"/>
      <c r="B255" s="16"/>
      <c r="C255" s="16"/>
      <c r="D255" s="16"/>
      <c r="E255" s="16"/>
      <c r="F255" s="16"/>
      <c r="G255" s="16"/>
    </row>
    <row r="256" spans="1:7" ht="15">
      <c r="A256" s="16"/>
      <c r="B256" s="16"/>
      <c r="C256" s="16"/>
      <c r="D256" s="16"/>
      <c r="E256" s="16"/>
      <c r="F256" s="16"/>
      <c r="G256" s="16"/>
    </row>
    <row r="257" spans="1:7" ht="15">
      <c r="A257" s="16"/>
      <c r="B257" s="16"/>
      <c r="C257" s="16"/>
      <c r="D257" s="16"/>
      <c r="E257" s="16"/>
      <c r="F257" s="16"/>
      <c r="G257" s="16"/>
    </row>
    <row r="258" spans="1:7" ht="15">
      <c r="A258" s="16"/>
      <c r="B258" s="16"/>
      <c r="C258" s="16"/>
      <c r="D258" s="16"/>
      <c r="E258" s="16"/>
      <c r="F258" s="16"/>
      <c r="G258" s="16"/>
    </row>
    <row r="259" spans="1:7" ht="15">
      <c r="A259" s="16"/>
      <c r="B259" s="16"/>
      <c r="C259" s="16"/>
      <c r="D259" s="16"/>
      <c r="E259" s="16"/>
      <c r="F259" s="16"/>
      <c r="G259" s="16"/>
    </row>
    <row r="260" spans="1:7" ht="15">
      <c r="A260" s="16"/>
      <c r="B260" s="16"/>
      <c r="C260" s="16"/>
      <c r="D260" s="16"/>
      <c r="E260" s="16"/>
      <c r="F260" s="16"/>
      <c r="G260" s="16"/>
    </row>
    <row r="261" spans="1:7" ht="15">
      <c r="A261" s="16"/>
      <c r="B261" s="16"/>
      <c r="C261" s="16"/>
      <c r="D261" s="16"/>
      <c r="E261" s="16"/>
      <c r="F261" s="16"/>
      <c r="G261" s="16"/>
    </row>
    <row r="262" spans="1:7" ht="15">
      <c r="A262" s="16"/>
      <c r="B262" s="16"/>
      <c r="C262" s="16"/>
      <c r="D262" s="16"/>
      <c r="E262" s="16"/>
      <c r="F262" s="16"/>
      <c r="G262" s="16"/>
    </row>
    <row r="263" spans="1:7" ht="15">
      <c r="A263" s="16"/>
      <c r="B263" s="16"/>
      <c r="C263" s="16"/>
      <c r="D263" s="16"/>
      <c r="E263" s="16"/>
      <c r="F263" s="16"/>
      <c r="G263" s="16"/>
    </row>
    <row r="264" spans="1:7" ht="15">
      <c r="A264" s="16"/>
      <c r="B264" s="16"/>
      <c r="C264" s="16"/>
      <c r="D264" s="16"/>
      <c r="E264" s="16"/>
      <c r="F264" s="16"/>
      <c r="G264" s="16"/>
    </row>
    <row r="265" spans="1:7" ht="15">
      <c r="A265" s="16"/>
      <c r="B265" s="16"/>
      <c r="C265" s="16"/>
      <c r="D265" s="16"/>
      <c r="E265" s="16"/>
      <c r="F265" s="16"/>
      <c r="G265" s="16"/>
    </row>
    <row r="266" spans="1:7" ht="15">
      <c r="A266" s="16"/>
      <c r="B266" s="16"/>
      <c r="C266" s="16"/>
      <c r="D266" s="16"/>
      <c r="E266" s="16"/>
      <c r="F266" s="16"/>
      <c r="G266" s="16"/>
    </row>
    <row r="267" spans="1:7" ht="15">
      <c r="A267" s="16"/>
      <c r="B267" s="16"/>
      <c r="C267" s="16"/>
      <c r="D267" s="16"/>
      <c r="E267" s="16"/>
      <c r="F267" s="16"/>
      <c r="G267" s="16"/>
    </row>
    <row r="268" spans="1:7" ht="15">
      <c r="A268" s="16"/>
      <c r="B268" s="16"/>
      <c r="C268" s="16"/>
      <c r="D268" s="16"/>
      <c r="E268" s="16"/>
      <c r="F268" s="16"/>
      <c r="G268" s="16"/>
    </row>
    <row r="269" spans="1:7" ht="15">
      <c r="A269" s="16"/>
      <c r="B269" s="16"/>
      <c r="C269" s="16"/>
      <c r="D269" s="16"/>
      <c r="E269" s="16"/>
      <c r="F269" s="16"/>
      <c r="G269" s="16"/>
    </row>
    <row r="270" spans="1:7" ht="15">
      <c r="A270" s="16"/>
      <c r="B270" s="16"/>
      <c r="C270" s="16"/>
      <c r="D270" s="16"/>
      <c r="E270" s="16"/>
      <c r="F270" s="16"/>
      <c r="G270" s="16"/>
    </row>
    <row r="271" spans="1:7" ht="15">
      <c r="A271" s="16"/>
      <c r="B271" s="16"/>
      <c r="C271" s="16"/>
      <c r="D271" s="16"/>
      <c r="E271" s="16"/>
      <c r="F271" s="16"/>
      <c r="G271" s="16"/>
    </row>
    <row r="272" spans="1:7" ht="15">
      <c r="A272" s="16"/>
      <c r="B272" s="16"/>
      <c r="C272" s="16"/>
      <c r="D272" s="16"/>
      <c r="E272" s="16"/>
      <c r="F272" s="16"/>
      <c r="G272" s="16"/>
    </row>
    <row r="273" spans="1:7" ht="15">
      <c r="A273" s="16"/>
      <c r="B273" s="16"/>
      <c r="C273" s="16"/>
      <c r="D273" s="16"/>
      <c r="E273" s="16"/>
      <c r="F273" s="16"/>
      <c r="G273" s="16"/>
    </row>
    <row r="274" spans="1:7" ht="15">
      <c r="A274" s="16"/>
      <c r="B274" s="16"/>
      <c r="C274" s="16"/>
      <c r="D274" s="16"/>
      <c r="E274" s="16"/>
      <c r="F274" s="16"/>
      <c r="G274" s="16"/>
    </row>
    <row r="275" spans="1:7" ht="15">
      <c r="A275" s="16"/>
      <c r="B275" s="16"/>
      <c r="C275" s="16"/>
      <c r="D275" s="16"/>
      <c r="E275" s="16"/>
      <c r="F275" s="16"/>
      <c r="G275" s="16"/>
    </row>
    <row r="276" spans="1:7" ht="15">
      <c r="A276" s="16"/>
      <c r="B276" s="16"/>
      <c r="C276" s="16"/>
      <c r="D276" s="16"/>
      <c r="E276" s="16"/>
      <c r="F276" s="16"/>
      <c r="G276" s="16"/>
    </row>
    <row r="277" spans="1:7" ht="15">
      <c r="A277" s="16"/>
      <c r="B277" s="16"/>
      <c r="C277" s="16"/>
      <c r="D277" s="16"/>
      <c r="E277" s="16"/>
      <c r="F277" s="16"/>
      <c r="G277" s="16"/>
    </row>
    <row r="278" spans="1:7" ht="15">
      <c r="A278" s="16"/>
      <c r="B278" s="16"/>
      <c r="C278" s="16"/>
      <c r="D278" s="16"/>
      <c r="E278" s="16"/>
      <c r="F278" s="16"/>
      <c r="G278" s="16"/>
    </row>
    <row r="279" spans="1:7" ht="15">
      <c r="A279" s="16"/>
      <c r="B279" s="16"/>
      <c r="C279" s="16"/>
      <c r="D279" s="16"/>
      <c r="E279" s="16"/>
      <c r="F279" s="16"/>
      <c r="G279" s="16"/>
    </row>
    <row r="280" spans="1:7" ht="15">
      <c r="A280" s="16"/>
      <c r="B280" s="16"/>
      <c r="C280" s="16"/>
      <c r="D280" s="16"/>
      <c r="E280" s="16"/>
      <c r="F280" s="16"/>
      <c r="G280" s="16"/>
    </row>
    <row r="281" spans="1:7" ht="15">
      <c r="A281" s="16"/>
      <c r="B281" s="16"/>
      <c r="C281" s="16"/>
      <c r="D281" s="16"/>
      <c r="E281" s="16"/>
      <c r="F281" s="16"/>
      <c r="G281" s="16"/>
    </row>
    <row r="282" spans="1:7" ht="15">
      <c r="A282" s="16"/>
      <c r="B282" s="16"/>
      <c r="C282" s="16"/>
      <c r="D282" s="16"/>
      <c r="E282" s="16"/>
      <c r="F282" s="16"/>
      <c r="G282" s="16"/>
    </row>
    <row r="283" spans="1:7" ht="15">
      <c r="A283" s="16"/>
      <c r="B283" s="16"/>
      <c r="C283" s="16"/>
      <c r="D283" s="16"/>
      <c r="E283" s="16"/>
      <c r="F283" s="16"/>
      <c r="G283" s="16"/>
    </row>
    <row r="284" spans="1:7" ht="15">
      <c r="A284" s="16"/>
      <c r="B284" s="16"/>
      <c r="C284" s="16"/>
      <c r="D284" s="16"/>
      <c r="E284" s="16"/>
      <c r="F284" s="16"/>
      <c r="G284" s="16"/>
    </row>
    <row r="285" spans="1:7" ht="15">
      <c r="A285" s="16"/>
      <c r="B285" s="16"/>
      <c r="C285" s="16"/>
      <c r="D285" s="16"/>
      <c r="E285" s="16"/>
      <c r="F285" s="16"/>
      <c r="G285" s="16"/>
    </row>
    <row r="286" spans="1:7" ht="15">
      <c r="A286" s="16"/>
      <c r="B286" s="16"/>
      <c r="C286" s="16"/>
      <c r="D286" s="16"/>
      <c r="E286" s="16"/>
      <c r="F286" s="16"/>
      <c r="G286" s="16"/>
    </row>
    <row r="287" spans="1:7" ht="15">
      <c r="A287" s="16"/>
      <c r="B287" s="16"/>
      <c r="C287" s="16"/>
      <c r="D287" s="16"/>
      <c r="E287" s="16"/>
      <c r="F287" s="16"/>
      <c r="G287" s="16"/>
    </row>
    <row r="288" spans="1:7" ht="15">
      <c r="A288" s="16"/>
      <c r="B288" s="16"/>
      <c r="C288" s="16"/>
      <c r="D288" s="16"/>
      <c r="E288" s="16"/>
      <c r="F288" s="16"/>
      <c r="G288" s="16"/>
    </row>
    <row r="289" spans="1:7" ht="15">
      <c r="A289" s="16"/>
      <c r="B289" s="16"/>
      <c r="C289" s="16"/>
      <c r="D289" s="16"/>
      <c r="E289" s="16"/>
      <c r="F289" s="16"/>
      <c r="G289" s="16"/>
    </row>
    <row r="290" spans="1:7" ht="15">
      <c r="A290" s="16"/>
      <c r="B290" s="16"/>
      <c r="C290" s="16"/>
      <c r="D290" s="16"/>
      <c r="E290" s="16"/>
      <c r="F290" s="16"/>
      <c r="G290" s="16"/>
    </row>
    <row r="291" spans="1:7" ht="15">
      <c r="A291" s="16"/>
      <c r="B291" s="16"/>
      <c r="C291" s="16"/>
      <c r="D291" s="16"/>
      <c r="E291" s="16"/>
      <c r="F291" s="16"/>
      <c r="G291" s="16"/>
    </row>
    <row r="292" spans="1:7" ht="15">
      <c r="A292" s="16"/>
      <c r="B292" s="16"/>
      <c r="C292" s="16"/>
      <c r="D292" s="16"/>
      <c r="E292" s="16"/>
      <c r="F292" s="16"/>
      <c r="G292" s="16"/>
    </row>
    <row r="293" spans="1:7" ht="15">
      <c r="A293" s="16"/>
      <c r="B293" s="16"/>
      <c r="C293" s="16"/>
      <c r="D293" s="16"/>
      <c r="E293" s="16"/>
      <c r="F293" s="16"/>
      <c r="G293" s="16"/>
    </row>
    <row r="294" spans="1:7" ht="15">
      <c r="A294" s="16"/>
      <c r="B294" s="16"/>
      <c r="C294" s="16"/>
      <c r="D294" s="16"/>
      <c r="E294" s="16"/>
      <c r="F294" s="16"/>
      <c r="G294" s="16"/>
    </row>
    <row r="295" spans="1:7" ht="15">
      <c r="A295" s="16"/>
      <c r="B295" s="16"/>
      <c r="C295" s="16"/>
      <c r="D295" s="16"/>
      <c r="E295" s="16"/>
      <c r="F295" s="16"/>
      <c r="G295" s="16"/>
    </row>
    <row r="296" spans="1:7" ht="15">
      <c r="A296" s="16"/>
      <c r="B296" s="16"/>
      <c r="C296" s="16"/>
      <c r="D296" s="16"/>
      <c r="E296" s="16"/>
      <c r="F296" s="16"/>
      <c r="G296" s="16"/>
    </row>
    <row r="297" spans="1:7" ht="15">
      <c r="A297" s="16"/>
      <c r="B297" s="16"/>
      <c r="C297" s="16"/>
      <c r="D297" s="16"/>
      <c r="E297" s="16"/>
      <c r="F297" s="16"/>
      <c r="G297" s="16"/>
    </row>
    <row r="298" spans="1:7" ht="15">
      <c r="A298" s="16"/>
      <c r="B298" s="16"/>
      <c r="C298" s="16"/>
      <c r="D298" s="16"/>
      <c r="E298" s="16"/>
      <c r="F298" s="16"/>
      <c r="G298" s="16"/>
    </row>
    <row r="299" spans="1:7" ht="15">
      <c r="A299" s="16"/>
      <c r="B299" s="16"/>
      <c r="C299" s="16"/>
      <c r="D299" s="16"/>
      <c r="E299" s="16"/>
      <c r="F299" s="16"/>
      <c r="G299" s="16"/>
    </row>
    <row r="300" spans="1:7" ht="15">
      <c r="A300" s="16"/>
      <c r="B300" s="16"/>
      <c r="C300" s="16"/>
      <c r="D300" s="16"/>
      <c r="E300" s="16"/>
      <c r="F300" s="16"/>
      <c r="G300" s="16"/>
    </row>
    <row r="301" spans="1:7" ht="15">
      <c r="A301" s="16"/>
      <c r="B301" s="16"/>
      <c r="C301" s="16"/>
      <c r="D301" s="16"/>
      <c r="E301" s="16"/>
      <c r="F301" s="16"/>
      <c r="G301" s="16"/>
    </row>
    <row r="302" spans="1:7" ht="15">
      <c r="A302" s="16"/>
      <c r="B302" s="16"/>
      <c r="C302" s="16"/>
      <c r="D302" s="16"/>
      <c r="E302" s="16"/>
      <c r="F302" s="16"/>
      <c r="G302" s="16"/>
    </row>
    <row r="303" spans="1:7" ht="15">
      <c r="A303" s="16"/>
      <c r="B303" s="16"/>
      <c r="C303" s="16"/>
      <c r="D303" s="16"/>
      <c r="E303" s="16"/>
      <c r="F303" s="16"/>
      <c r="G303" s="16"/>
    </row>
    <row r="304" spans="1:7" ht="15">
      <c r="A304" s="16"/>
      <c r="B304" s="16"/>
      <c r="C304" s="16"/>
      <c r="D304" s="16"/>
      <c r="E304" s="16"/>
      <c r="F304" s="16"/>
      <c r="G304" s="16"/>
    </row>
    <row r="305" spans="1:7" ht="15">
      <c r="A305" s="16"/>
      <c r="B305" s="16"/>
      <c r="C305" s="16"/>
      <c r="D305" s="16"/>
      <c r="E305" s="16"/>
      <c r="F305" s="16"/>
      <c r="G305" s="16"/>
    </row>
    <row r="306" spans="1:7" ht="15">
      <c r="A306" s="16"/>
      <c r="B306" s="16"/>
      <c r="C306" s="16"/>
      <c r="D306" s="16"/>
      <c r="E306" s="16"/>
      <c r="F306" s="16"/>
      <c r="G306" s="16"/>
    </row>
    <row r="307" spans="1:7" ht="15">
      <c r="A307" s="16"/>
      <c r="B307" s="16"/>
      <c r="C307" s="16"/>
      <c r="D307" s="16"/>
      <c r="E307" s="16"/>
      <c r="F307" s="16"/>
      <c r="G307" s="16"/>
    </row>
    <row r="308" spans="1:7" ht="15">
      <c r="A308" s="16"/>
      <c r="B308" s="16"/>
      <c r="C308" s="16"/>
      <c r="D308" s="16"/>
      <c r="E308" s="16"/>
      <c r="F308" s="16"/>
      <c r="G308" s="16"/>
    </row>
    <row r="309" spans="1:7" ht="15">
      <c r="A309" s="16"/>
      <c r="B309" s="16"/>
      <c r="C309" s="16"/>
      <c r="D309" s="16"/>
      <c r="E309" s="16"/>
      <c r="F309" s="16"/>
      <c r="G309" s="16"/>
    </row>
    <row r="310" spans="1:7" ht="15">
      <c r="A310" s="16"/>
      <c r="B310" s="16"/>
      <c r="C310" s="16"/>
      <c r="D310" s="16"/>
      <c r="E310" s="16"/>
      <c r="F310" s="16"/>
      <c r="G310" s="16"/>
    </row>
    <row r="311" spans="1:7" ht="15">
      <c r="A311" s="16"/>
      <c r="B311" s="16"/>
      <c r="C311" s="16"/>
      <c r="D311" s="16"/>
      <c r="E311" s="16"/>
      <c r="F311" s="16"/>
      <c r="G311" s="16"/>
    </row>
    <row r="312" spans="1:7" ht="15">
      <c r="A312" s="16"/>
      <c r="B312" s="16"/>
      <c r="C312" s="16"/>
      <c r="D312" s="16"/>
      <c r="E312" s="16"/>
      <c r="F312" s="16"/>
      <c r="G312" s="16"/>
    </row>
    <row r="313" spans="1:7" ht="15">
      <c r="A313" s="16"/>
      <c r="B313" s="16"/>
      <c r="C313" s="16"/>
      <c r="D313" s="16"/>
      <c r="E313" s="16"/>
      <c r="F313" s="16"/>
      <c r="G313" s="16"/>
    </row>
    <row r="314" spans="1:7" ht="15">
      <c r="A314" s="16"/>
      <c r="B314" s="16"/>
      <c r="C314" s="16"/>
      <c r="D314" s="16"/>
      <c r="E314" s="16"/>
      <c r="F314" s="16"/>
      <c r="G314" s="16"/>
    </row>
    <row r="315" spans="1:7" ht="15">
      <c r="A315" s="16"/>
      <c r="B315" s="16"/>
      <c r="C315" s="16"/>
      <c r="D315" s="16"/>
      <c r="E315" s="16"/>
      <c r="F315" s="16"/>
      <c r="G315" s="16"/>
    </row>
    <row r="316" spans="1:7" ht="15">
      <c r="A316" s="16"/>
      <c r="B316" s="16"/>
      <c r="C316" s="16"/>
      <c r="D316" s="16"/>
      <c r="E316" s="16"/>
      <c r="F316" s="16"/>
      <c r="G316" s="16"/>
    </row>
    <row r="317" spans="1:7" ht="15">
      <c r="A317" s="16"/>
      <c r="B317" s="16"/>
      <c r="C317" s="16"/>
      <c r="D317" s="16"/>
      <c r="E317" s="16"/>
      <c r="F317" s="16"/>
      <c r="G317" s="16"/>
    </row>
    <row r="318" spans="1:7" ht="15">
      <c r="A318" s="16"/>
      <c r="B318" s="16"/>
      <c r="C318" s="16"/>
      <c r="D318" s="16"/>
      <c r="E318" s="16"/>
      <c r="F318" s="16"/>
      <c r="G318" s="16"/>
    </row>
    <row r="319" spans="1:7" ht="15">
      <c r="A319" s="16"/>
      <c r="B319" s="16"/>
      <c r="C319" s="16"/>
      <c r="D319" s="16"/>
      <c r="E319" s="16"/>
      <c r="F319" s="16"/>
      <c r="G319" s="16"/>
    </row>
    <row r="320" spans="1:7" ht="15">
      <c r="A320" s="16"/>
      <c r="B320" s="16"/>
      <c r="C320" s="16"/>
      <c r="D320" s="16"/>
      <c r="E320" s="16"/>
      <c r="F320" s="16"/>
      <c r="G320" s="16"/>
    </row>
    <row r="321" spans="1:7" ht="15">
      <c r="A321" s="16"/>
      <c r="B321" s="16"/>
      <c r="C321" s="16"/>
      <c r="D321" s="16"/>
      <c r="E321" s="16"/>
      <c r="F321" s="16"/>
      <c r="G321" s="16"/>
    </row>
    <row r="322" spans="1:7" ht="15">
      <c r="A322" s="16"/>
      <c r="B322" s="16"/>
      <c r="C322" s="16"/>
      <c r="D322" s="16"/>
      <c r="E322" s="16"/>
      <c r="F322" s="16"/>
      <c r="G322" s="16"/>
    </row>
    <row r="323" spans="1:7" ht="15">
      <c r="A323" s="16"/>
      <c r="B323" s="16"/>
      <c r="C323" s="16"/>
      <c r="D323" s="16"/>
      <c r="E323" s="16"/>
      <c r="F323" s="16"/>
      <c r="G323" s="16"/>
    </row>
    <row r="324" spans="1:7" ht="15">
      <c r="A324" s="16"/>
      <c r="B324" s="16"/>
      <c r="C324" s="16"/>
      <c r="D324" s="16"/>
      <c r="E324" s="16"/>
      <c r="F324" s="16"/>
      <c r="G324" s="16"/>
    </row>
    <row r="325" spans="1:7" ht="15">
      <c r="A325" s="16"/>
      <c r="B325" s="16"/>
      <c r="C325" s="16"/>
      <c r="D325" s="16"/>
      <c r="E325" s="16"/>
      <c r="F325" s="16"/>
      <c r="G325" s="16"/>
    </row>
    <row r="326" spans="1:7" ht="15">
      <c r="A326" s="16"/>
      <c r="B326" s="16"/>
      <c r="C326" s="16"/>
      <c r="D326" s="16"/>
      <c r="E326" s="16"/>
      <c r="F326" s="16"/>
      <c r="G326" s="16"/>
    </row>
    <row r="327" spans="1:7" ht="15">
      <c r="A327" s="16"/>
      <c r="B327" s="16"/>
      <c r="C327" s="16"/>
      <c r="D327" s="16"/>
      <c r="E327" s="16"/>
      <c r="F327" s="16"/>
      <c r="G327" s="16"/>
    </row>
    <row r="328" spans="1:7" ht="15">
      <c r="A328" s="16"/>
      <c r="B328" s="16"/>
      <c r="C328" s="16"/>
      <c r="D328" s="16"/>
      <c r="E328" s="16"/>
      <c r="F328" s="16"/>
      <c r="G328" s="16"/>
    </row>
    <row r="329" spans="1:7" ht="15">
      <c r="A329" s="16"/>
      <c r="B329" s="16"/>
      <c r="C329" s="16"/>
      <c r="D329" s="16"/>
      <c r="E329" s="16"/>
      <c r="F329" s="16"/>
      <c r="G329" s="16"/>
    </row>
    <row r="330" spans="1:7" ht="15">
      <c r="A330" s="16"/>
      <c r="B330" s="16"/>
      <c r="C330" s="16"/>
      <c r="D330" s="16"/>
      <c r="E330" s="16"/>
      <c r="F330" s="16"/>
      <c r="G330" s="16"/>
    </row>
    <row r="331" spans="1:7" ht="15">
      <c r="A331" s="16"/>
      <c r="B331" s="16"/>
      <c r="C331" s="16"/>
      <c r="D331" s="16"/>
      <c r="E331" s="16"/>
      <c r="F331" s="16"/>
      <c r="G331" s="16"/>
    </row>
    <row r="332" spans="1:7" ht="15">
      <c r="A332" s="16"/>
      <c r="B332" s="16"/>
      <c r="C332" s="16"/>
      <c r="D332" s="16"/>
      <c r="E332" s="16"/>
      <c r="F332" s="16"/>
      <c r="G332" s="16"/>
    </row>
    <row r="333" spans="1:7" ht="15">
      <c r="A333" s="16"/>
      <c r="B333" s="16"/>
      <c r="C333" s="16"/>
      <c r="D333" s="16"/>
      <c r="E333" s="16"/>
      <c r="F333" s="16"/>
      <c r="G333" s="16"/>
    </row>
    <row r="334" spans="1:7" ht="15">
      <c r="A334" s="16"/>
      <c r="B334" s="16"/>
      <c r="C334" s="16"/>
      <c r="D334" s="16"/>
      <c r="E334" s="16"/>
      <c r="F334" s="16"/>
      <c r="G334" s="16"/>
    </row>
    <row r="335" spans="1:7" ht="15">
      <c r="A335" s="16"/>
      <c r="B335" s="16"/>
      <c r="C335" s="16"/>
      <c r="D335" s="16"/>
      <c r="E335" s="16"/>
      <c r="F335" s="16"/>
      <c r="G335" s="16"/>
    </row>
    <row r="336" spans="1:7" ht="15">
      <c r="A336" s="16"/>
      <c r="B336" s="16"/>
      <c r="C336" s="16"/>
      <c r="D336" s="16"/>
      <c r="E336" s="16"/>
      <c r="F336" s="16"/>
      <c r="G336" s="16"/>
    </row>
    <row r="337" spans="1:7" ht="15">
      <c r="A337" s="16"/>
      <c r="B337" s="16"/>
      <c r="C337" s="16"/>
      <c r="D337" s="16"/>
      <c r="E337" s="16"/>
      <c r="F337" s="16"/>
      <c r="G337" s="16"/>
    </row>
    <row r="338" spans="1:7" ht="15">
      <c r="A338" s="16"/>
      <c r="B338" s="16"/>
      <c r="C338" s="16"/>
      <c r="D338" s="16"/>
      <c r="E338" s="16"/>
      <c r="F338" s="16"/>
      <c r="G338" s="16"/>
    </row>
    <row r="339" spans="1:7" ht="15">
      <c r="A339" s="16"/>
      <c r="B339" s="16"/>
      <c r="C339" s="16"/>
      <c r="D339" s="16"/>
      <c r="E339" s="16"/>
      <c r="F339" s="16"/>
      <c r="G339" s="16"/>
    </row>
    <row r="340" spans="1:7" ht="15">
      <c r="A340" s="16"/>
      <c r="B340" s="16"/>
      <c r="C340" s="16"/>
      <c r="D340" s="16"/>
      <c r="E340" s="16"/>
      <c r="F340" s="16"/>
      <c r="G340" s="16"/>
    </row>
    <row r="341" spans="1:7" ht="15">
      <c r="A341" s="16"/>
      <c r="B341" s="16"/>
      <c r="C341" s="16"/>
      <c r="D341" s="16"/>
      <c r="E341" s="16"/>
      <c r="F341" s="16"/>
      <c r="G341" s="16"/>
    </row>
    <row r="342" spans="1:7" ht="15">
      <c r="A342" s="16"/>
      <c r="B342" s="16"/>
      <c r="C342" s="16"/>
      <c r="D342" s="16"/>
      <c r="E342" s="16"/>
      <c r="F342" s="16"/>
      <c r="G342" s="16"/>
    </row>
    <row r="343" spans="1:7" ht="15">
      <c r="A343" s="16"/>
      <c r="B343" s="16"/>
      <c r="C343" s="16"/>
      <c r="D343" s="16"/>
      <c r="E343" s="16"/>
      <c r="F343" s="16"/>
      <c r="G343" s="16"/>
    </row>
    <row r="344" spans="1:7" ht="15">
      <c r="A344" s="16"/>
      <c r="B344" s="16"/>
      <c r="C344" s="16"/>
      <c r="D344" s="16"/>
      <c r="E344" s="16"/>
      <c r="F344" s="16"/>
      <c r="G344" s="16"/>
    </row>
    <row r="345" spans="1:7" ht="15">
      <c r="A345" s="16"/>
      <c r="B345" s="16"/>
      <c r="C345" s="16"/>
      <c r="D345" s="16"/>
      <c r="E345" s="16"/>
      <c r="F345" s="16"/>
      <c r="G345" s="16"/>
    </row>
    <row r="346" spans="1:7" ht="15">
      <c r="A346" s="16"/>
      <c r="B346" s="16"/>
      <c r="C346" s="16"/>
      <c r="D346" s="16"/>
      <c r="E346" s="16"/>
      <c r="F346" s="16"/>
      <c r="G346" s="16"/>
    </row>
    <row r="347" spans="1:7" ht="15">
      <c r="A347" s="16"/>
      <c r="B347" s="16"/>
      <c r="C347" s="16"/>
      <c r="D347" s="16"/>
      <c r="E347" s="16"/>
      <c r="F347" s="16"/>
      <c r="G347" s="16"/>
    </row>
    <row r="348" spans="1:7" ht="15">
      <c r="A348" s="16"/>
      <c r="B348" s="16"/>
      <c r="C348" s="16"/>
      <c r="D348" s="16"/>
      <c r="E348" s="16"/>
      <c r="F348" s="16"/>
      <c r="G348" s="16"/>
    </row>
    <row r="349" spans="1:7" ht="15">
      <c r="A349" s="16"/>
      <c r="B349" s="16"/>
      <c r="C349" s="16"/>
      <c r="D349" s="16"/>
      <c r="E349" s="16"/>
      <c r="F349" s="16"/>
      <c r="G349" s="16"/>
    </row>
    <row r="350" spans="1:7" ht="15">
      <c r="A350" s="16"/>
      <c r="B350" s="16"/>
      <c r="C350" s="16"/>
      <c r="D350" s="16"/>
      <c r="E350" s="16"/>
      <c r="F350" s="16"/>
      <c r="G350" s="16"/>
    </row>
    <row r="351" spans="1:7" ht="15">
      <c r="A351" s="16"/>
      <c r="B351" s="16"/>
      <c r="C351" s="16"/>
      <c r="D351" s="16"/>
      <c r="E351" s="16"/>
      <c r="F351" s="16"/>
      <c r="G351" s="16"/>
    </row>
    <row r="352" spans="1:7" ht="15">
      <c r="A352" s="16"/>
      <c r="B352" s="16"/>
      <c r="C352" s="16"/>
      <c r="D352" s="16"/>
      <c r="E352" s="16"/>
      <c r="F352" s="16"/>
      <c r="G352" s="16"/>
    </row>
    <row r="353" spans="1:7" ht="15">
      <c r="A353" s="16"/>
      <c r="B353" s="16"/>
      <c r="C353" s="16"/>
      <c r="D353" s="16"/>
      <c r="E353" s="16"/>
      <c r="F353" s="16"/>
      <c r="G353" s="16"/>
    </row>
    <row r="354" spans="1:7" ht="15">
      <c r="A354" s="16"/>
      <c r="B354" s="16"/>
      <c r="C354" s="16"/>
      <c r="D354" s="16"/>
      <c r="E354" s="16"/>
      <c r="F354" s="16"/>
      <c r="G354" s="16"/>
    </row>
    <row r="355" spans="1:7" ht="15">
      <c r="A355" s="16"/>
      <c r="B355" s="16"/>
      <c r="C355" s="16"/>
      <c r="D355" s="16"/>
      <c r="E355" s="16"/>
      <c r="F355" s="16"/>
      <c r="G355" s="16"/>
    </row>
    <row r="356" spans="1:7" ht="15">
      <c r="A356" s="16"/>
      <c r="B356" s="16"/>
      <c r="C356" s="16"/>
      <c r="D356" s="16"/>
      <c r="E356" s="16"/>
      <c r="F356" s="16"/>
      <c r="G356" s="16"/>
    </row>
    <row r="357" spans="1:7" ht="15">
      <c r="A357" s="16"/>
      <c r="B357" s="16"/>
      <c r="C357" s="16"/>
      <c r="D357" s="16"/>
      <c r="E357" s="16"/>
      <c r="F357" s="16"/>
      <c r="G357" s="16"/>
    </row>
    <row r="358" spans="1:7" ht="15">
      <c r="A358" s="16"/>
      <c r="B358" s="16"/>
      <c r="C358" s="16"/>
      <c r="D358" s="16"/>
      <c r="E358" s="16"/>
      <c r="F358" s="16"/>
      <c r="G358" s="16"/>
    </row>
    <row r="359" spans="1:7" ht="15">
      <c r="A359" s="16"/>
      <c r="B359" s="16"/>
      <c r="C359" s="16"/>
      <c r="D359" s="16"/>
      <c r="E359" s="16"/>
      <c r="F359" s="16"/>
      <c r="G359" s="16"/>
    </row>
    <row r="360" spans="1:7" ht="15">
      <c r="A360" s="16"/>
      <c r="B360" s="16"/>
      <c r="C360" s="16"/>
      <c r="D360" s="16"/>
      <c r="E360" s="16"/>
      <c r="F360" s="16"/>
      <c r="G360" s="16"/>
    </row>
    <row r="361" spans="1:7" ht="15">
      <c r="A361" s="16"/>
      <c r="B361" s="16"/>
      <c r="C361" s="16"/>
      <c r="D361" s="16"/>
      <c r="E361" s="16"/>
      <c r="F361" s="16"/>
      <c r="G361" s="16"/>
    </row>
    <row r="362" spans="1:7" ht="15">
      <c r="A362" s="16"/>
      <c r="B362" s="16"/>
      <c r="C362" s="16"/>
      <c r="D362" s="16"/>
      <c r="E362" s="16"/>
      <c r="F362" s="16"/>
      <c r="G362" s="16"/>
    </row>
    <row r="363" spans="1:7" ht="15">
      <c r="A363" s="16"/>
      <c r="B363" s="16"/>
      <c r="C363" s="16"/>
      <c r="D363" s="16"/>
      <c r="E363" s="16"/>
      <c r="F363" s="16"/>
      <c r="G363" s="16"/>
    </row>
    <row r="364" spans="1:7" ht="15">
      <c r="A364" s="16"/>
      <c r="B364" s="16"/>
      <c r="C364" s="16"/>
      <c r="D364" s="16"/>
      <c r="E364" s="16"/>
      <c r="F364" s="16"/>
      <c r="G364" s="16"/>
    </row>
    <row r="365" spans="1:7" ht="15">
      <c r="A365" s="16"/>
      <c r="B365" s="16"/>
      <c r="C365" s="16"/>
      <c r="D365" s="16"/>
      <c r="E365" s="16"/>
      <c r="F365" s="16"/>
      <c r="G365" s="16"/>
    </row>
    <row r="366" spans="1:7" ht="15">
      <c r="A366" s="16"/>
      <c r="B366" s="16"/>
      <c r="C366" s="16"/>
      <c r="D366" s="16"/>
      <c r="E366" s="16"/>
      <c r="F366" s="16"/>
      <c r="G366" s="16"/>
    </row>
    <row r="367" spans="1:7" ht="15">
      <c r="A367" s="16"/>
      <c r="B367" s="16"/>
      <c r="C367" s="16"/>
      <c r="D367" s="16"/>
      <c r="E367" s="16"/>
      <c r="F367" s="16"/>
      <c r="G367" s="16"/>
    </row>
    <row r="368" spans="1:7" ht="15">
      <c r="A368" s="16"/>
      <c r="B368" s="16"/>
      <c r="C368" s="16"/>
      <c r="D368" s="16"/>
      <c r="E368" s="16"/>
      <c r="F368" s="16"/>
      <c r="G368" s="16"/>
    </row>
    <row r="369" spans="1:7" ht="15">
      <c r="A369" s="16"/>
      <c r="B369" s="16"/>
      <c r="C369" s="16"/>
      <c r="D369" s="16"/>
      <c r="E369" s="16"/>
      <c r="F369" s="16"/>
      <c r="G369" s="16"/>
    </row>
    <row r="370" spans="1:7" ht="15">
      <c r="A370" s="16"/>
      <c r="B370" s="16"/>
      <c r="C370" s="16"/>
      <c r="D370" s="16"/>
      <c r="E370" s="16"/>
      <c r="F370" s="16"/>
      <c r="G370" s="16"/>
    </row>
    <row r="371" spans="1:7" ht="15">
      <c r="A371" s="16"/>
      <c r="B371" s="16"/>
      <c r="C371" s="16"/>
      <c r="D371" s="16"/>
      <c r="E371" s="16"/>
      <c r="F371" s="16"/>
      <c r="G371" s="16"/>
    </row>
    <row r="372" spans="1:7" ht="15">
      <c r="A372" s="16"/>
      <c r="B372" s="16"/>
      <c r="C372" s="16"/>
      <c r="D372" s="16"/>
      <c r="E372" s="16"/>
      <c r="F372" s="16"/>
      <c r="G372" s="16"/>
    </row>
    <row r="373" spans="1:7" ht="15">
      <c r="A373" s="16"/>
      <c r="B373" s="16"/>
      <c r="C373" s="16"/>
      <c r="D373" s="16"/>
      <c r="E373" s="16"/>
      <c r="F373" s="16"/>
      <c r="G373" s="16"/>
    </row>
    <row r="374" spans="1:7" ht="15">
      <c r="A374" s="16"/>
      <c r="B374" s="16"/>
      <c r="C374" s="16"/>
      <c r="D374" s="16"/>
      <c r="E374" s="16"/>
      <c r="F374" s="16"/>
      <c r="G374" s="16"/>
    </row>
    <row r="375" spans="1:7" ht="15">
      <c r="A375" s="16"/>
      <c r="B375" s="16"/>
      <c r="C375" s="16"/>
      <c r="D375" s="16"/>
      <c r="E375" s="16"/>
      <c r="F375" s="16"/>
      <c r="G375" s="16"/>
    </row>
    <row r="376" spans="1:7" ht="15">
      <c r="A376" s="16"/>
      <c r="B376" s="16"/>
      <c r="C376" s="16"/>
      <c r="D376" s="16"/>
      <c r="E376" s="16"/>
      <c r="F376" s="16"/>
      <c r="G376" s="16"/>
    </row>
    <row r="377" spans="1:7" ht="15">
      <c r="A377" s="16"/>
      <c r="B377" s="16"/>
      <c r="C377" s="16"/>
      <c r="D377" s="16"/>
      <c r="E377" s="16"/>
      <c r="F377" s="16"/>
      <c r="G377" s="16"/>
    </row>
    <row r="378" spans="1:7" ht="15">
      <c r="A378" s="16"/>
      <c r="B378" s="16"/>
      <c r="C378" s="16"/>
      <c r="D378" s="16"/>
      <c r="E378" s="16"/>
      <c r="F378" s="16"/>
      <c r="G378" s="16"/>
    </row>
    <row r="379" spans="1:7" ht="15">
      <c r="A379" s="16"/>
      <c r="B379" s="16"/>
      <c r="C379" s="16"/>
      <c r="D379" s="16"/>
      <c r="E379" s="16"/>
      <c r="F379" s="16"/>
      <c r="G379" s="16"/>
    </row>
    <row r="380" spans="1:7" ht="15">
      <c r="A380" s="16"/>
      <c r="B380" s="16"/>
      <c r="C380" s="16"/>
      <c r="D380" s="16"/>
      <c r="E380" s="16"/>
      <c r="F380" s="16"/>
      <c r="G380" s="16"/>
    </row>
    <row r="381" spans="1:7" ht="15">
      <c r="A381" s="16"/>
      <c r="B381" s="16"/>
      <c r="C381" s="16"/>
      <c r="D381" s="16"/>
      <c r="E381" s="16"/>
      <c r="F381" s="16"/>
      <c r="G381" s="16"/>
    </row>
    <row r="382" spans="1:7" ht="15">
      <c r="A382" s="16"/>
      <c r="B382" s="16"/>
      <c r="C382" s="16"/>
      <c r="D382" s="16"/>
      <c r="E382" s="16"/>
      <c r="F382" s="16"/>
      <c r="G382" s="16"/>
    </row>
    <row r="383" spans="1:7" ht="15">
      <c r="A383" s="16"/>
      <c r="B383" s="16"/>
      <c r="C383" s="16"/>
      <c r="D383" s="16"/>
      <c r="E383" s="16"/>
      <c r="F383" s="16"/>
      <c r="G383" s="16"/>
    </row>
    <row r="384" spans="1:7" ht="15">
      <c r="A384" s="16"/>
      <c r="B384" s="16"/>
      <c r="C384" s="16"/>
      <c r="D384" s="16"/>
      <c r="E384" s="16"/>
      <c r="F384" s="16"/>
      <c r="G384" s="16"/>
    </row>
    <row r="385" spans="1:7" ht="15">
      <c r="A385" s="16"/>
      <c r="B385" s="16"/>
      <c r="C385" s="16"/>
      <c r="D385" s="16"/>
      <c r="E385" s="16"/>
      <c r="F385" s="16"/>
      <c r="G385" s="16"/>
    </row>
    <row r="386" spans="1:7" ht="15">
      <c r="A386" s="16"/>
      <c r="B386" s="16"/>
      <c r="C386" s="16"/>
      <c r="D386" s="16"/>
      <c r="E386" s="16"/>
      <c r="F386" s="16"/>
      <c r="G386" s="16"/>
    </row>
    <row r="387" spans="1:7" ht="15">
      <c r="A387" s="16"/>
      <c r="B387" s="16"/>
      <c r="C387" s="16"/>
      <c r="D387" s="16"/>
      <c r="E387" s="16"/>
      <c r="F387" s="16"/>
      <c r="G387" s="16"/>
    </row>
    <row r="388" spans="1:7" ht="15">
      <c r="A388" s="16"/>
      <c r="B388" s="16"/>
      <c r="C388" s="16"/>
      <c r="D388" s="16"/>
      <c r="E388" s="16"/>
      <c r="F388" s="16"/>
      <c r="G388" s="16"/>
    </row>
    <row r="389" spans="1:7" ht="15">
      <c r="A389" s="16"/>
      <c r="B389" s="16"/>
      <c r="C389" s="16"/>
      <c r="D389" s="16"/>
      <c r="E389" s="16"/>
      <c r="F389" s="16"/>
      <c r="G389" s="16"/>
    </row>
    <row r="390" spans="1:7" ht="15">
      <c r="A390" s="16"/>
      <c r="B390" s="16"/>
      <c r="C390" s="16"/>
      <c r="D390" s="16"/>
      <c r="E390" s="16"/>
      <c r="F390" s="16"/>
      <c r="G390" s="16"/>
    </row>
    <row r="391" spans="1:7" ht="15">
      <c r="A391" s="16"/>
      <c r="B391" s="16"/>
      <c r="C391" s="16"/>
      <c r="D391" s="16"/>
      <c r="E391" s="16"/>
      <c r="F391" s="16"/>
      <c r="G391" s="16"/>
    </row>
    <row r="392" spans="1:7" ht="15">
      <c r="A392" s="16"/>
      <c r="B392" s="16"/>
      <c r="C392" s="16"/>
      <c r="D392" s="16"/>
      <c r="E392" s="16"/>
      <c r="F392" s="16"/>
      <c r="G392" s="16"/>
    </row>
    <row r="393" spans="1:7" ht="15">
      <c r="A393" s="16"/>
      <c r="B393" s="16"/>
      <c r="C393" s="16"/>
      <c r="D393" s="16"/>
      <c r="E393" s="16"/>
      <c r="F393" s="16"/>
      <c r="G393" s="16"/>
    </row>
    <row r="394" spans="1:7" ht="15">
      <c r="A394" s="16"/>
      <c r="B394" s="16"/>
      <c r="C394" s="16"/>
      <c r="D394" s="16"/>
      <c r="E394" s="16"/>
      <c r="F394" s="16"/>
      <c r="G394" s="16"/>
    </row>
    <row r="395" spans="1:7" ht="15">
      <c r="A395" s="16"/>
      <c r="B395" s="16"/>
      <c r="C395" s="16"/>
      <c r="D395" s="16"/>
      <c r="E395" s="16"/>
      <c r="F395" s="16"/>
      <c r="G395" s="16"/>
    </row>
    <row r="396" spans="1:7" ht="15">
      <c r="A396" s="16"/>
      <c r="B396" s="16"/>
      <c r="C396" s="16"/>
      <c r="D396" s="16"/>
      <c r="E396" s="16"/>
      <c r="F396" s="16"/>
      <c r="G396" s="16"/>
    </row>
    <row r="397" spans="1:7" ht="15">
      <c r="A397" s="16"/>
      <c r="B397" s="16"/>
      <c r="C397" s="16"/>
      <c r="D397" s="16"/>
      <c r="E397" s="16"/>
      <c r="F397" s="16"/>
      <c r="G397" s="16"/>
    </row>
    <row r="398" spans="1:7" ht="15">
      <c r="A398" s="16"/>
      <c r="B398" s="16"/>
      <c r="C398" s="16"/>
      <c r="D398" s="16"/>
      <c r="E398" s="16"/>
      <c r="F398" s="16"/>
      <c r="G398" s="16"/>
    </row>
    <row r="399" spans="1:7" ht="15">
      <c r="A399" s="16"/>
      <c r="B399" s="16"/>
      <c r="C399" s="16"/>
      <c r="D399" s="16"/>
      <c r="E399" s="16"/>
      <c r="F399" s="16"/>
      <c r="G399" s="16"/>
    </row>
    <row r="400" spans="1:7" ht="15">
      <c r="A400" s="16"/>
      <c r="B400" s="16"/>
      <c r="C400" s="16"/>
      <c r="D400" s="16"/>
      <c r="E400" s="16"/>
      <c r="F400" s="16"/>
      <c r="G400" s="16"/>
    </row>
    <row r="401" spans="1:7" ht="15">
      <c r="A401" s="16"/>
      <c r="B401" s="16"/>
      <c r="C401" s="16"/>
      <c r="D401" s="16"/>
      <c r="E401" s="16"/>
      <c r="F401" s="16"/>
      <c r="G401" s="16"/>
    </row>
    <row r="402" spans="1:7" ht="15">
      <c r="A402" s="16"/>
      <c r="B402" s="16"/>
      <c r="C402" s="16"/>
      <c r="D402" s="16"/>
      <c r="E402" s="16"/>
      <c r="F402" s="16"/>
      <c r="G402" s="16"/>
    </row>
    <row r="403" spans="1:7" ht="15">
      <c r="A403" s="16"/>
      <c r="B403" s="16"/>
      <c r="C403" s="16"/>
      <c r="D403" s="16"/>
      <c r="E403" s="16"/>
      <c r="F403" s="16"/>
      <c r="G403" s="16"/>
    </row>
    <row r="404" spans="1:7" ht="15">
      <c r="A404" s="16"/>
      <c r="B404" s="16"/>
      <c r="C404" s="16"/>
      <c r="D404" s="16"/>
      <c r="E404" s="16"/>
      <c r="F404" s="16"/>
      <c r="G404" s="16"/>
    </row>
    <row r="405" spans="1:7" ht="15">
      <c r="A405" s="16"/>
      <c r="B405" s="16"/>
      <c r="C405" s="16"/>
      <c r="D405" s="16"/>
      <c r="E405" s="16"/>
      <c r="F405" s="16"/>
      <c r="G405" s="16"/>
    </row>
    <row r="406" spans="1:7" ht="15">
      <c r="A406" s="16"/>
      <c r="B406" s="16"/>
      <c r="C406" s="16"/>
      <c r="D406" s="16"/>
      <c r="E406" s="16"/>
      <c r="F406" s="16"/>
      <c r="G406" s="16"/>
    </row>
    <row r="407" spans="1:7" ht="15">
      <c r="A407" s="16"/>
      <c r="B407" s="16"/>
      <c r="C407" s="16"/>
      <c r="D407" s="16"/>
      <c r="E407" s="16"/>
      <c r="F407" s="16"/>
      <c r="G407" s="16"/>
    </row>
    <row r="408" spans="1:7" ht="15">
      <c r="A408" s="16"/>
      <c r="B408" s="16"/>
      <c r="C408" s="16"/>
      <c r="D408" s="16"/>
      <c r="E408" s="16"/>
      <c r="F408" s="16"/>
      <c r="G408" s="16"/>
    </row>
    <row r="409" spans="1:7" ht="15">
      <c r="A409" s="16"/>
      <c r="B409" s="16"/>
      <c r="C409" s="16"/>
      <c r="D409" s="16"/>
      <c r="E409" s="16"/>
      <c r="F409" s="16"/>
      <c r="G409" s="16"/>
    </row>
    <row r="410" spans="1:7" ht="15">
      <c r="A410" s="16"/>
      <c r="B410" s="16"/>
      <c r="C410" s="16"/>
      <c r="D410" s="16"/>
      <c r="E410" s="16"/>
      <c r="F410" s="16"/>
      <c r="G410" s="16"/>
    </row>
    <row r="411" spans="1:7" ht="15">
      <c r="A411" s="16"/>
      <c r="B411" s="16"/>
      <c r="C411" s="16"/>
      <c r="D411" s="16"/>
      <c r="E411" s="16"/>
      <c r="F411" s="16"/>
      <c r="G411" s="16"/>
    </row>
    <row r="412" spans="1:7" ht="15">
      <c r="A412" s="16"/>
      <c r="B412" s="16"/>
      <c r="C412" s="16"/>
      <c r="D412" s="16"/>
      <c r="E412" s="16"/>
      <c r="F412" s="16"/>
      <c r="G412" s="16"/>
    </row>
    <row r="413" spans="1:7" ht="15">
      <c r="A413" s="16"/>
      <c r="B413" s="16"/>
      <c r="C413" s="16"/>
      <c r="D413" s="16"/>
      <c r="E413" s="16"/>
      <c r="F413" s="16"/>
      <c r="G413" s="16"/>
    </row>
    <row r="414" spans="1:7" ht="15">
      <c r="A414" s="16"/>
      <c r="B414" s="16"/>
      <c r="C414" s="16"/>
      <c r="D414" s="16"/>
      <c r="E414" s="16"/>
      <c r="F414" s="16"/>
      <c r="G414" s="16"/>
    </row>
    <row r="415" spans="1:7" ht="15">
      <c r="A415" s="16"/>
      <c r="B415" s="16"/>
      <c r="C415" s="16"/>
      <c r="D415" s="16"/>
      <c r="E415" s="16"/>
      <c r="F415" s="16"/>
      <c r="G415" s="16"/>
    </row>
    <row r="416" spans="1:7" ht="15">
      <c r="A416" s="16"/>
      <c r="B416" s="16"/>
      <c r="C416" s="16"/>
      <c r="D416" s="16"/>
      <c r="E416" s="16"/>
      <c r="F416" s="16"/>
      <c r="G416" s="16"/>
    </row>
    <row r="417" spans="1:7" ht="15">
      <c r="A417" s="16"/>
      <c r="B417" s="16"/>
      <c r="C417" s="16"/>
      <c r="D417" s="16"/>
      <c r="E417" s="16"/>
      <c r="F417" s="16"/>
      <c r="G417" s="16"/>
    </row>
    <row r="418" spans="1:7" ht="15">
      <c r="A418" s="16"/>
      <c r="B418" s="16"/>
      <c r="C418" s="16"/>
      <c r="D418" s="16"/>
      <c r="E418" s="16"/>
      <c r="F418" s="16"/>
      <c r="G418" s="16"/>
    </row>
    <row r="419" spans="1:7" ht="15">
      <c r="A419" s="16"/>
      <c r="B419" s="16"/>
      <c r="C419" s="16"/>
      <c r="D419" s="16"/>
      <c r="E419" s="16"/>
      <c r="F419" s="16"/>
      <c r="G419" s="16"/>
    </row>
    <row r="420" spans="1:7" ht="15">
      <c r="A420" s="16"/>
      <c r="B420" s="16"/>
      <c r="C420" s="16"/>
      <c r="D420" s="16"/>
      <c r="E420" s="16"/>
      <c r="F420" s="16"/>
      <c r="G420" s="16"/>
    </row>
    <row r="421" spans="1:7" ht="15">
      <c r="A421" s="16"/>
      <c r="B421" s="16"/>
      <c r="C421" s="16"/>
      <c r="D421" s="16"/>
      <c r="E421" s="16"/>
      <c r="F421" s="16"/>
      <c r="G421" s="16"/>
    </row>
    <row r="422" spans="1:7" ht="15">
      <c r="A422" s="16"/>
      <c r="B422" s="16"/>
      <c r="C422" s="16"/>
      <c r="D422" s="16"/>
      <c r="E422" s="16"/>
      <c r="F422" s="16"/>
      <c r="G422" s="16"/>
    </row>
    <row r="423" spans="1:7" ht="15">
      <c r="A423" s="16"/>
      <c r="B423" s="16"/>
      <c r="C423" s="16"/>
      <c r="D423" s="16"/>
      <c r="E423" s="16"/>
      <c r="F423" s="16"/>
      <c r="G423" s="16"/>
    </row>
    <row r="424" spans="1:7" ht="15">
      <c r="A424" s="16"/>
      <c r="B424" s="16"/>
      <c r="C424" s="16"/>
      <c r="D424" s="16"/>
      <c r="E424" s="16"/>
      <c r="F424" s="16"/>
      <c r="G424" s="16"/>
    </row>
    <row r="425" spans="1:7" ht="15">
      <c r="A425" s="16"/>
      <c r="B425" s="16"/>
      <c r="C425" s="16"/>
      <c r="D425" s="16"/>
      <c r="E425" s="16"/>
      <c r="F425" s="16"/>
      <c r="G425" s="16"/>
    </row>
    <row r="426" spans="1:7" ht="15">
      <c r="A426" s="16"/>
      <c r="B426" s="16"/>
      <c r="C426" s="16"/>
      <c r="D426" s="16"/>
      <c r="E426" s="16"/>
      <c r="F426" s="16"/>
      <c r="G426" s="16"/>
    </row>
    <row r="427" spans="1:7" ht="15">
      <c r="A427" s="16"/>
      <c r="B427" s="16"/>
      <c r="C427" s="16"/>
      <c r="D427" s="16"/>
      <c r="E427" s="16"/>
      <c r="F427" s="16"/>
      <c r="G427" s="16"/>
    </row>
    <row r="428" spans="1:7" ht="15">
      <c r="A428" s="16"/>
      <c r="B428" s="16"/>
      <c r="C428" s="16"/>
      <c r="D428" s="16"/>
      <c r="E428" s="16"/>
      <c r="F428" s="16"/>
      <c r="G428" s="16"/>
    </row>
    <row r="429" spans="1:7" ht="15">
      <c r="A429" s="16"/>
      <c r="B429" s="16"/>
      <c r="C429" s="16"/>
      <c r="D429" s="16"/>
      <c r="E429" s="16"/>
      <c r="F429" s="16"/>
      <c r="G429" s="16"/>
    </row>
    <row r="430" spans="1:7" ht="15">
      <c r="A430" s="16"/>
      <c r="B430" s="16"/>
      <c r="C430" s="16"/>
      <c r="D430" s="16"/>
      <c r="E430" s="16"/>
      <c r="F430" s="16"/>
      <c r="G430" s="16"/>
    </row>
    <row r="431" spans="1:7" ht="15">
      <c r="A431" s="16"/>
      <c r="B431" s="16"/>
      <c r="C431" s="16"/>
      <c r="D431" s="16"/>
      <c r="E431" s="16"/>
      <c r="F431" s="16"/>
      <c r="G431" s="16"/>
    </row>
    <row r="432" spans="1:7" ht="15">
      <c r="A432" s="16"/>
      <c r="B432" s="16"/>
      <c r="C432" s="16"/>
      <c r="D432" s="16"/>
      <c r="E432" s="16"/>
      <c r="F432" s="16"/>
      <c r="G432" s="16"/>
    </row>
    <row r="433" spans="1:7" ht="15">
      <c r="A433" s="16"/>
      <c r="B433" s="16"/>
      <c r="C433" s="16"/>
      <c r="D433" s="16"/>
      <c r="E433" s="16"/>
      <c r="F433" s="16"/>
      <c r="G433" s="16"/>
    </row>
    <row r="434" spans="1:7" ht="15">
      <c r="A434" s="16"/>
      <c r="B434" s="16"/>
      <c r="C434" s="16"/>
      <c r="D434" s="16"/>
      <c r="E434" s="16"/>
      <c r="F434" s="16"/>
      <c r="G434" s="16"/>
    </row>
    <row r="435" spans="1:7" ht="15">
      <c r="A435" s="16"/>
      <c r="B435" s="16"/>
      <c r="C435" s="16"/>
      <c r="D435" s="16"/>
      <c r="E435" s="16"/>
      <c r="F435" s="16"/>
      <c r="G435" s="16"/>
    </row>
    <row r="436" spans="1:7" ht="15">
      <c r="A436" s="16"/>
      <c r="B436" s="16"/>
      <c r="C436" s="16"/>
      <c r="D436" s="16"/>
      <c r="E436" s="16"/>
      <c r="F436" s="16"/>
      <c r="G436" s="16"/>
    </row>
    <row r="437" spans="1:7" ht="15">
      <c r="A437" s="16"/>
      <c r="B437" s="16"/>
      <c r="C437" s="16"/>
      <c r="D437" s="16"/>
      <c r="E437" s="16"/>
      <c r="F437" s="16"/>
      <c r="G437" s="16"/>
    </row>
    <row r="438" spans="1:7" ht="15">
      <c r="A438" s="16"/>
      <c r="B438" s="16"/>
      <c r="C438" s="16"/>
      <c r="D438" s="16"/>
      <c r="E438" s="16"/>
      <c r="F438" s="16"/>
      <c r="G438" s="16"/>
    </row>
    <row r="439" spans="1:7" ht="15">
      <c r="A439" s="16"/>
      <c r="B439" s="16"/>
      <c r="C439" s="16"/>
      <c r="D439" s="16"/>
      <c r="E439" s="16"/>
      <c r="F439" s="16"/>
      <c r="G439" s="16"/>
    </row>
    <row r="440" spans="1:7" ht="15">
      <c r="A440" s="16"/>
      <c r="B440" s="16"/>
      <c r="C440" s="16"/>
      <c r="D440" s="16"/>
      <c r="E440" s="16"/>
      <c r="F440" s="16"/>
      <c r="G440" s="16"/>
    </row>
    <row r="441" spans="1:7" ht="15">
      <c r="A441" s="16"/>
      <c r="B441" s="16"/>
      <c r="C441" s="16"/>
      <c r="D441" s="16"/>
      <c r="E441" s="16"/>
      <c r="F441" s="16"/>
      <c r="G441" s="16"/>
    </row>
    <row r="442" spans="1:7" ht="15">
      <c r="A442" s="16"/>
      <c r="B442" s="16"/>
      <c r="C442" s="16"/>
      <c r="D442" s="16"/>
      <c r="E442" s="16"/>
      <c r="F442" s="16"/>
      <c r="G442" s="16"/>
    </row>
    <row r="443" spans="1:7" ht="15">
      <c r="A443" s="16"/>
      <c r="B443" s="16"/>
      <c r="C443" s="16"/>
      <c r="D443" s="16"/>
      <c r="E443" s="16"/>
      <c r="F443" s="16"/>
      <c r="G443" s="16"/>
    </row>
    <row r="444" spans="1:7" ht="15">
      <c r="A444" s="16"/>
      <c r="B444" s="16"/>
      <c r="C444" s="16"/>
      <c r="D444" s="16"/>
      <c r="E444" s="16"/>
      <c r="F444" s="16"/>
      <c r="G444" s="16"/>
    </row>
    <row r="445" spans="1:7" ht="15">
      <c r="A445" s="16"/>
      <c r="B445" s="16"/>
      <c r="C445" s="16"/>
      <c r="D445" s="16"/>
      <c r="E445" s="16"/>
      <c r="F445" s="16"/>
      <c r="G445" s="16"/>
    </row>
    <row r="446" spans="1:7" ht="15">
      <c r="A446" s="16"/>
      <c r="B446" s="16"/>
      <c r="C446" s="16"/>
      <c r="D446" s="16"/>
      <c r="E446" s="16"/>
      <c r="F446" s="16"/>
      <c r="G446" s="16"/>
    </row>
    <row r="447" spans="1:7" ht="15">
      <c r="A447" s="16"/>
      <c r="B447" s="16"/>
      <c r="C447" s="16"/>
      <c r="D447" s="16"/>
      <c r="E447" s="16"/>
      <c r="F447" s="16"/>
      <c r="G447" s="16"/>
    </row>
  </sheetData>
  <sheetProtection/>
  <mergeCells count="114">
    <mergeCell ref="A6:G6"/>
    <mergeCell ref="A12:G13"/>
    <mergeCell ref="A14:G14"/>
    <mergeCell ref="A15:G15"/>
    <mergeCell ref="A7:G7"/>
    <mergeCell ref="A10:G10"/>
    <mergeCell ref="A11:G11"/>
    <mergeCell ref="A8:G8"/>
    <mergeCell ref="A9:G9"/>
    <mergeCell ref="A34:B34"/>
    <mergeCell ref="A35:C35"/>
    <mergeCell ref="A17:C17"/>
    <mergeCell ref="A25:C25"/>
    <mergeCell ref="A18:C18"/>
    <mergeCell ref="A19:C19"/>
    <mergeCell ref="A20:C20"/>
    <mergeCell ref="A21:B21"/>
    <mergeCell ref="A22:C22"/>
    <mergeCell ref="A23:G23"/>
    <mergeCell ref="A26:C26"/>
    <mergeCell ref="A27:C27"/>
    <mergeCell ref="A28:B28"/>
    <mergeCell ref="A29:C29"/>
    <mergeCell ref="A32:C32"/>
    <mergeCell ref="A33:C33"/>
    <mergeCell ref="A30:G30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6:B56"/>
    <mergeCell ref="A57:B57"/>
    <mergeCell ref="A53:G53"/>
    <mergeCell ref="A50:B50"/>
    <mergeCell ref="A51:B51"/>
    <mergeCell ref="A52:B52"/>
    <mergeCell ref="GJ73:GN73"/>
    <mergeCell ref="A74:C74"/>
    <mergeCell ref="A75:B75"/>
    <mergeCell ref="A70:G70"/>
    <mergeCell ref="A64:B64"/>
    <mergeCell ref="A65:B65"/>
    <mergeCell ref="A68:C68"/>
    <mergeCell ref="A67:C67"/>
    <mergeCell ref="A80:C80"/>
    <mergeCell ref="A86:G86"/>
    <mergeCell ref="A87:C87"/>
    <mergeCell ref="A69:B69"/>
    <mergeCell ref="A73:G73"/>
    <mergeCell ref="A71:C71"/>
    <mergeCell ref="A72:C72"/>
    <mergeCell ref="A76:B76"/>
    <mergeCell ref="GJ78:GN78"/>
    <mergeCell ref="A79:C79"/>
    <mergeCell ref="A78:G78"/>
    <mergeCell ref="A77:B77"/>
    <mergeCell ref="A91:C91"/>
    <mergeCell ref="A92:B92"/>
    <mergeCell ref="GJ90:GN90"/>
    <mergeCell ref="A82:G82"/>
    <mergeCell ref="A83:C83"/>
    <mergeCell ref="A88:C88"/>
    <mergeCell ref="A97:C97"/>
    <mergeCell ref="A93:G93"/>
    <mergeCell ref="A95:B95"/>
    <mergeCell ref="A81:B81"/>
    <mergeCell ref="A90:G90"/>
    <mergeCell ref="A84:C84"/>
    <mergeCell ref="A85:C85"/>
    <mergeCell ref="A96:G96"/>
    <mergeCell ref="A94:C94"/>
    <mergeCell ref="A89:C89"/>
    <mergeCell ref="A98:B98"/>
    <mergeCell ref="A106:G106"/>
    <mergeCell ref="GC106:GG106"/>
    <mergeCell ref="GJ106:GN106"/>
    <mergeCell ref="A36:G36"/>
    <mergeCell ref="A61:G61"/>
    <mergeCell ref="A66:G66"/>
    <mergeCell ref="A63:C63"/>
    <mergeCell ref="A100:G100"/>
    <mergeCell ref="A101:G101"/>
    <mergeCell ref="A16:C16"/>
    <mergeCell ref="A24:C24"/>
    <mergeCell ref="A31:C31"/>
    <mergeCell ref="A37:C37"/>
    <mergeCell ref="A54:C54"/>
    <mergeCell ref="A62:C62"/>
    <mergeCell ref="A58:B58"/>
    <mergeCell ref="A59:B59"/>
    <mergeCell ref="A60:B60"/>
    <mergeCell ref="A55:B55"/>
    <mergeCell ref="A102:G102"/>
    <mergeCell ref="A103:G103"/>
    <mergeCell ref="A105:G105"/>
    <mergeCell ref="A107:G107"/>
    <mergeCell ref="A114:G114"/>
    <mergeCell ref="A115:G115"/>
    <mergeCell ref="A116:G116"/>
    <mergeCell ref="A117:G117"/>
    <mergeCell ref="A108:G108"/>
    <mergeCell ref="A109:G109"/>
    <mergeCell ref="A110:G110"/>
    <mergeCell ref="A111:G111"/>
    <mergeCell ref="A112:G112"/>
    <mergeCell ref="A113:G113"/>
  </mergeCells>
  <hyperlinks>
    <hyperlink ref="A10" r:id="rId1" display="www.i-k.su"/>
    <hyperlink ref="A11" r:id="rId2" display="www.интерьер-комплект.рф"/>
  </hyperlinks>
  <printOptions/>
  <pageMargins left="0.4724409448818898" right="0.2362204724409449" top="0.31496062992125984" bottom="0.31496062992125984" header="0.31496062992125984" footer="0.31496062992125984"/>
  <pageSetup fitToHeight="0" fitToWidth="1" horizontalDpi="600" verticalDpi="600" orientation="portrait" paperSize="9" scale="7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A500"/>
  <sheetViews>
    <sheetView zoomScaleSheetLayoutView="100" workbookViewId="0" topLeftCell="A1">
      <selection activeCell="Q9" sqref="Q9"/>
    </sheetView>
  </sheetViews>
  <sheetFormatPr defaultColWidth="9.140625" defaultRowHeight="15"/>
  <cols>
    <col min="2" max="2" width="57.8515625" style="0" customWidth="1"/>
    <col min="3" max="3" width="15.00390625" style="0" hidden="1" customWidth="1"/>
    <col min="4" max="4" width="10.7109375" style="0" customWidth="1"/>
    <col min="5" max="6" width="13.140625" style="0" customWidth="1"/>
    <col min="7" max="7" width="13.8515625" style="0" customWidth="1"/>
    <col min="8" max="8" width="14.28125" style="0" customWidth="1"/>
    <col min="9" max="9" width="14.57421875" style="0" customWidth="1"/>
    <col min="10" max="10" width="14.00390625" style="0" customWidth="1"/>
    <col min="11" max="11" width="13.28125" style="0" customWidth="1"/>
    <col min="12" max="12" width="14.57421875" style="0" customWidth="1"/>
    <col min="13" max="13" width="11.7109375" style="0" customWidth="1"/>
    <col min="14" max="14" width="12.00390625" style="0" customWidth="1"/>
  </cols>
  <sheetData>
    <row r="1" spans="1:13" ht="15">
      <c r="A1" s="89"/>
      <c r="B1" s="89"/>
      <c r="C1" s="89"/>
      <c r="D1" s="89"/>
      <c r="E1" s="90"/>
      <c r="F1" s="90"/>
      <c r="G1" s="90"/>
      <c r="H1" s="90"/>
      <c r="I1" s="71"/>
      <c r="J1" s="71"/>
      <c r="K1" s="71"/>
      <c r="L1" s="71"/>
      <c r="M1" s="71"/>
    </row>
    <row r="2" spans="1:13" ht="15">
      <c r="A2" s="89"/>
      <c r="B2" s="89"/>
      <c r="C2" s="89"/>
      <c r="D2" s="89"/>
      <c r="E2" s="90"/>
      <c r="F2" s="90"/>
      <c r="G2" s="90"/>
      <c r="H2" s="90"/>
      <c r="I2" s="71"/>
      <c r="J2" s="71"/>
      <c r="K2" s="71"/>
      <c r="L2" s="71"/>
      <c r="M2" s="71"/>
    </row>
    <row r="3" spans="1:13" ht="15">
      <c r="A3" s="89"/>
      <c r="B3" s="89"/>
      <c r="C3" s="89"/>
      <c r="D3" s="89"/>
      <c r="E3" s="90"/>
      <c r="F3" s="90"/>
      <c r="G3" s="90"/>
      <c r="H3" s="90"/>
      <c r="I3" s="71"/>
      <c r="J3" s="71"/>
      <c r="K3" s="71"/>
      <c r="L3" s="71"/>
      <c r="M3" s="71"/>
    </row>
    <row r="4" spans="1:13" ht="15">
      <c r="A4" s="89"/>
      <c r="B4" s="89"/>
      <c r="C4" s="89"/>
      <c r="D4" s="89"/>
      <c r="E4" s="90"/>
      <c r="F4" s="90"/>
      <c r="G4" s="90"/>
      <c r="H4" s="90"/>
      <c r="I4" s="71"/>
      <c r="J4" s="71"/>
      <c r="K4" s="71"/>
      <c r="L4" s="71"/>
      <c r="M4" s="71"/>
    </row>
    <row r="5" spans="1:13" ht="15">
      <c r="A5" s="89"/>
      <c r="B5" s="89"/>
      <c r="C5" s="89"/>
      <c r="D5" s="89"/>
      <c r="E5" s="91"/>
      <c r="F5" s="91"/>
      <c r="G5" s="91"/>
      <c r="H5" s="91"/>
      <c r="I5" s="91"/>
      <c r="J5" s="91"/>
      <c r="K5" s="91"/>
      <c r="L5" s="91"/>
      <c r="M5" s="91"/>
    </row>
    <row r="6" spans="1:13" ht="15">
      <c r="A6" s="89"/>
      <c r="B6" s="89"/>
      <c r="C6" s="89"/>
      <c r="D6" s="89"/>
      <c r="E6" s="91"/>
      <c r="F6" s="91"/>
      <c r="G6" s="91"/>
      <c r="H6" s="91"/>
      <c r="I6" s="91"/>
      <c r="J6" s="91"/>
      <c r="K6" s="198"/>
      <c r="L6" s="91"/>
      <c r="M6" s="91"/>
    </row>
    <row r="7" spans="1:14" ht="15.75">
      <c r="A7" s="323" t="s">
        <v>1432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ht="15" customHeight="1">
      <c r="A8" s="323" t="s">
        <v>1433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</row>
    <row r="9" spans="1:14" s="200" customFormat="1" ht="16.5">
      <c r="A9" s="324" t="s">
        <v>932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</row>
    <row r="10" spans="1:14" s="200" customFormat="1" ht="16.5">
      <c r="A10" s="324" t="s">
        <v>1408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</row>
    <row r="11" spans="1:14" s="200" customFormat="1" ht="16.5">
      <c r="A11" s="324" t="s">
        <v>1409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4" s="200" customFormat="1" ht="16.5">
      <c r="A12" s="331" t="s">
        <v>1431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</row>
    <row r="13" spans="1:14" ht="29.25" customHeight="1">
      <c r="A13" s="421" t="s">
        <v>1410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</row>
    <row r="14" spans="1:14" ht="22.5" customHeight="1" hidden="1">
      <c r="A14" s="382" t="s">
        <v>41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</row>
    <row r="15" spans="1:14" ht="22.5" customHeight="1" hidden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200" ht="24" customHeight="1">
      <c r="A16" s="295" t="s">
        <v>849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GQ16" t="s">
        <v>102</v>
      </c>
      <c r="GR16" s="76">
        <v>0.05</v>
      </c>
    </row>
    <row r="17" spans="1:209" ht="18.75" customHeight="1">
      <c r="A17" s="374" t="s">
        <v>105</v>
      </c>
      <c r="B17" s="374"/>
      <c r="C17" s="124"/>
      <c r="D17" s="380" t="s">
        <v>106</v>
      </c>
      <c r="E17" s="381" t="s">
        <v>42</v>
      </c>
      <c r="F17" s="381"/>
      <c r="G17" s="381" t="s">
        <v>43</v>
      </c>
      <c r="H17" s="381"/>
      <c r="I17" s="381" t="s">
        <v>112</v>
      </c>
      <c r="J17" s="381"/>
      <c r="K17" s="381" t="s">
        <v>113</v>
      </c>
      <c r="L17" s="381"/>
      <c r="M17" s="381" t="s">
        <v>46</v>
      </c>
      <c r="N17" s="38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</row>
    <row r="18" spans="1:209" ht="21.75" customHeight="1">
      <c r="A18" s="374"/>
      <c r="B18" s="374"/>
      <c r="C18" s="125"/>
      <c r="D18" s="380"/>
      <c r="E18" s="167" t="s">
        <v>107</v>
      </c>
      <c r="F18" s="167" t="s">
        <v>108</v>
      </c>
      <c r="G18" s="167" t="s">
        <v>107</v>
      </c>
      <c r="H18" s="167" t="s">
        <v>108</v>
      </c>
      <c r="I18" s="167" t="s">
        <v>107</v>
      </c>
      <c r="J18" s="167" t="s">
        <v>108</v>
      </c>
      <c r="K18" s="167" t="s">
        <v>107</v>
      </c>
      <c r="L18" s="167" t="s">
        <v>108</v>
      </c>
      <c r="M18" s="167" t="s">
        <v>107</v>
      </c>
      <c r="N18" s="167" t="s">
        <v>108</v>
      </c>
      <c r="GE18" s="6" t="s">
        <v>4</v>
      </c>
      <c r="GF18" s="6" t="s">
        <v>5</v>
      </c>
      <c r="GG18" s="6" t="s">
        <v>4</v>
      </c>
      <c r="GH18" s="6" t="s">
        <v>5</v>
      </c>
      <c r="GI18" s="6" t="s">
        <v>4</v>
      </c>
      <c r="GJ18" s="1" t="s">
        <v>5</v>
      </c>
      <c r="GK18" s="1" t="s">
        <v>4</v>
      </c>
      <c r="GL18" s="1" t="s">
        <v>5</v>
      </c>
      <c r="GM18" s="1" t="s">
        <v>4</v>
      </c>
      <c r="GN18" s="1" t="s">
        <v>5</v>
      </c>
      <c r="GP18" s="32"/>
      <c r="GQ18" s="6" t="s">
        <v>4</v>
      </c>
      <c r="GR18" s="6" t="s">
        <v>5</v>
      </c>
      <c r="GS18" s="6" t="s">
        <v>4</v>
      </c>
      <c r="GT18" s="6" t="s">
        <v>5</v>
      </c>
      <c r="GU18" s="6" t="s">
        <v>4</v>
      </c>
      <c r="GV18" s="1" t="s">
        <v>5</v>
      </c>
      <c r="GW18" s="1" t="s">
        <v>4</v>
      </c>
      <c r="GX18" s="1" t="s">
        <v>5</v>
      </c>
      <c r="GY18" s="1" t="s">
        <v>4</v>
      </c>
      <c r="GZ18" s="1" t="s">
        <v>5</v>
      </c>
      <c r="HA18" s="32"/>
    </row>
    <row r="19" spans="1:209" s="7" customFormat="1" ht="15" customHeight="1">
      <c r="A19" s="278" t="s">
        <v>64</v>
      </c>
      <c r="B19" s="278"/>
      <c r="C19" s="278"/>
      <c r="D19" s="98" t="s">
        <v>0</v>
      </c>
      <c r="E19" s="169">
        <v>6209.999999999999</v>
      </c>
      <c r="F19" s="169">
        <v>6750.499999999999</v>
      </c>
      <c r="G19" s="169">
        <v>9188.5</v>
      </c>
      <c r="H19" s="169">
        <v>9740.5</v>
      </c>
      <c r="I19" s="169">
        <v>6853.999999999999</v>
      </c>
      <c r="J19" s="169">
        <v>7371.499999999999</v>
      </c>
      <c r="K19" s="169">
        <v>8475.5</v>
      </c>
      <c r="L19" s="169">
        <v>9004.5</v>
      </c>
      <c r="M19" s="169">
        <v>9073.5</v>
      </c>
      <c r="N19" s="169">
        <v>9591</v>
      </c>
      <c r="V19" s="7" t="s">
        <v>3</v>
      </c>
      <c r="GE19" s="11">
        <f>ROUND(GQ19*$GR$16+GQ19,-1)</f>
        <v>5290</v>
      </c>
      <c r="GF19" s="11">
        <f aca="true" t="shared" si="0" ref="GF19:GF26">ROUND(GR19*$GR$16+GR19,-1)</f>
        <v>5750</v>
      </c>
      <c r="GG19" s="11">
        <f aca="true" t="shared" si="1" ref="GG19:GG26">ROUND(GS19*$GR$16+GS19,-1)</f>
        <v>7830</v>
      </c>
      <c r="GH19" s="11">
        <f aca="true" t="shared" si="2" ref="GH19:GH26">ROUND(GT19*$GR$16+GT19,-1)</f>
        <v>8300</v>
      </c>
      <c r="GI19" s="11">
        <f aca="true" t="shared" si="3" ref="GI19:GI26">ROUND(GU19*$GR$16+GU19,-1)</f>
        <v>5840</v>
      </c>
      <c r="GJ19" s="11">
        <f aca="true" t="shared" si="4" ref="GJ19:GJ26">ROUND(GV19*$GR$16+GV19,-1)</f>
        <v>6280</v>
      </c>
      <c r="GK19" s="11">
        <f aca="true" t="shared" si="5" ref="GK19:GK26">ROUND(GW19*$GR$16+GW19,-1)</f>
        <v>7230</v>
      </c>
      <c r="GL19" s="11">
        <f aca="true" t="shared" si="6" ref="GL19:GL26">ROUND(GX19*$GR$16+GX19,-1)</f>
        <v>7680</v>
      </c>
      <c r="GM19" s="11">
        <f aca="true" t="shared" si="7" ref="GM19:GM26">ROUND(GY19*$GR$16+GY19,-1)</f>
        <v>7740</v>
      </c>
      <c r="GN19" s="11">
        <f aca="true" t="shared" si="8" ref="GN19:GN26">ROUND(GZ19*$GR$16+GZ19,-1)</f>
        <v>8180</v>
      </c>
      <c r="GP19" s="33"/>
      <c r="GQ19" s="75">
        <v>5040</v>
      </c>
      <c r="GR19" s="75">
        <v>5480</v>
      </c>
      <c r="GS19" s="75">
        <v>7460</v>
      </c>
      <c r="GT19" s="75">
        <v>7900</v>
      </c>
      <c r="GU19" s="75">
        <v>5560</v>
      </c>
      <c r="GV19" s="75">
        <v>5980</v>
      </c>
      <c r="GW19" s="75">
        <v>6890</v>
      </c>
      <c r="GX19" s="75">
        <v>7310</v>
      </c>
      <c r="GY19" s="75">
        <v>7370</v>
      </c>
      <c r="GZ19" s="75">
        <v>7790</v>
      </c>
      <c r="HA19" s="33"/>
    </row>
    <row r="20" spans="1:209" s="7" customFormat="1" ht="15" customHeight="1">
      <c r="A20" s="278" t="s">
        <v>62</v>
      </c>
      <c r="B20" s="278"/>
      <c r="C20" s="278"/>
      <c r="D20" s="98" t="s">
        <v>0</v>
      </c>
      <c r="E20" s="169">
        <v>7141.499999999999</v>
      </c>
      <c r="F20" s="169">
        <v>7762.499999999999</v>
      </c>
      <c r="G20" s="169">
        <v>10568.5</v>
      </c>
      <c r="H20" s="169">
        <v>11178</v>
      </c>
      <c r="I20" s="169">
        <v>7854.499999999999</v>
      </c>
      <c r="J20" s="169">
        <v>8452.5</v>
      </c>
      <c r="K20" s="169">
        <v>9763.5</v>
      </c>
      <c r="L20" s="169">
        <v>10350</v>
      </c>
      <c r="M20" s="169">
        <v>10430.5</v>
      </c>
      <c r="N20" s="169">
        <v>11040</v>
      </c>
      <c r="GE20" s="11">
        <f aca="true" t="shared" si="9" ref="GE20:GE26">ROUND(GQ20*$GR$16+GQ20,-1)</f>
        <v>6090</v>
      </c>
      <c r="GF20" s="11">
        <f t="shared" si="0"/>
        <v>6620</v>
      </c>
      <c r="GG20" s="11">
        <f t="shared" si="1"/>
        <v>9010</v>
      </c>
      <c r="GH20" s="11">
        <f t="shared" si="2"/>
        <v>9530</v>
      </c>
      <c r="GI20" s="11">
        <f t="shared" si="3"/>
        <v>6700</v>
      </c>
      <c r="GJ20" s="11">
        <f t="shared" si="4"/>
        <v>7210</v>
      </c>
      <c r="GK20" s="11">
        <f t="shared" si="5"/>
        <v>8320</v>
      </c>
      <c r="GL20" s="11">
        <f t="shared" si="6"/>
        <v>8820</v>
      </c>
      <c r="GM20" s="11">
        <f t="shared" si="7"/>
        <v>8890</v>
      </c>
      <c r="GN20" s="11">
        <f t="shared" si="8"/>
        <v>9410</v>
      </c>
      <c r="GP20" s="33"/>
      <c r="GQ20" s="75">
        <v>5800</v>
      </c>
      <c r="GR20" s="75">
        <v>6300</v>
      </c>
      <c r="GS20" s="75">
        <v>8580</v>
      </c>
      <c r="GT20" s="75">
        <v>9080</v>
      </c>
      <c r="GU20" s="75">
        <v>6380</v>
      </c>
      <c r="GV20" s="75">
        <v>6870</v>
      </c>
      <c r="GW20" s="75">
        <v>7920</v>
      </c>
      <c r="GX20" s="75">
        <v>8400</v>
      </c>
      <c r="GY20" s="75">
        <v>8470</v>
      </c>
      <c r="GZ20" s="75">
        <v>8960</v>
      </c>
      <c r="HA20" s="33"/>
    </row>
    <row r="21" spans="1:209" s="7" customFormat="1" ht="15" customHeight="1">
      <c r="A21" s="278" t="s">
        <v>950</v>
      </c>
      <c r="B21" s="278"/>
      <c r="C21" s="278"/>
      <c r="D21" s="98" t="s">
        <v>0</v>
      </c>
      <c r="E21" s="169">
        <v>8797.5</v>
      </c>
      <c r="F21" s="169">
        <v>9338</v>
      </c>
      <c r="G21" s="169">
        <v>11776</v>
      </c>
      <c r="H21" s="169">
        <v>12316.499999999998</v>
      </c>
      <c r="I21" s="169">
        <v>9430</v>
      </c>
      <c r="J21" s="169">
        <v>9947.5</v>
      </c>
      <c r="K21" s="169">
        <v>11074.5</v>
      </c>
      <c r="L21" s="169">
        <v>11592</v>
      </c>
      <c r="M21" s="169">
        <v>11661</v>
      </c>
      <c r="N21" s="169">
        <v>12178.499999999998</v>
      </c>
      <c r="GE21" s="11">
        <f t="shared" si="9"/>
        <v>7500</v>
      </c>
      <c r="GF21" s="11">
        <f t="shared" si="0"/>
        <v>7960</v>
      </c>
      <c r="GG21" s="11">
        <f t="shared" si="1"/>
        <v>10040</v>
      </c>
      <c r="GH21" s="11">
        <f t="shared" si="2"/>
        <v>10500</v>
      </c>
      <c r="GI21" s="11">
        <f t="shared" si="3"/>
        <v>8040</v>
      </c>
      <c r="GJ21" s="11">
        <f t="shared" si="4"/>
        <v>8480</v>
      </c>
      <c r="GK21" s="11">
        <f t="shared" si="5"/>
        <v>9440</v>
      </c>
      <c r="GL21" s="11">
        <f t="shared" si="6"/>
        <v>9880</v>
      </c>
      <c r="GM21" s="11">
        <f t="shared" si="7"/>
        <v>9940</v>
      </c>
      <c r="GN21" s="11">
        <f t="shared" si="8"/>
        <v>10380</v>
      </c>
      <c r="GP21" s="33"/>
      <c r="GQ21" s="75">
        <v>7140</v>
      </c>
      <c r="GR21" s="75">
        <v>7580</v>
      </c>
      <c r="GS21" s="75">
        <v>9560</v>
      </c>
      <c r="GT21" s="75">
        <v>10000</v>
      </c>
      <c r="GU21" s="75">
        <v>7660</v>
      </c>
      <c r="GV21" s="75">
        <v>8080</v>
      </c>
      <c r="GW21" s="75">
        <v>8990</v>
      </c>
      <c r="GX21" s="75">
        <v>9410</v>
      </c>
      <c r="GY21" s="75">
        <v>9470</v>
      </c>
      <c r="GZ21" s="75">
        <v>9890</v>
      </c>
      <c r="HA21" s="33"/>
    </row>
    <row r="22" spans="1:209" s="7" customFormat="1" ht="15" customHeight="1">
      <c r="A22" s="278" t="s">
        <v>939</v>
      </c>
      <c r="B22" s="278"/>
      <c r="C22" s="278"/>
      <c r="D22" s="98" t="s">
        <v>0</v>
      </c>
      <c r="E22" s="169">
        <v>6830.999999999999</v>
      </c>
      <c r="F22" s="169">
        <v>7428.999999999999</v>
      </c>
      <c r="G22" s="169">
        <v>10097</v>
      </c>
      <c r="H22" s="169">
        <v>10683.5</v>
      </c>
      <c r="I22" s="169">
        <v>7532.499999999999</v>
      </c>
      <c r="J22" s="169">
        <v>8095.999999999999</v>
      </c>
      <c r="K22" s="169">
        <v>9338</v>
      </c>
      <c r="L22" s="169">
        <v>9901.5</v>
      </c>
      <c r="M22" s="169">
        <v>9993.5</v>
      </c>
      <c r="N22" s="169">
        <v>10557</v>
      </c>
      <c r="GE22" s="11">
        <f t="shared" si="9"/>
        <v>5820</v>
      </c>
      <c r="GF22" s="11">
        <f t="shared" si="0"/>
        <v>6330</v>
      </c>
      <c r="GG22" s="11">
        <f t="shared" si="1"/>
        <v>8610</v>
      </c>
      <c r="GH22" s="11">
        <f t="shared" si="2"/>
        <v>9110</v>
      </c>
      <c r="GI22" s="11">
        <f t="shared" si="3"/>
        <v>6420</v>
      </c>
      <c r="GJ22" s="11">
        <f t="shared" si="4"/>
        <v>6900</v>
      </c>
      <c r="GK22" s="11">
        <f t="shared" si="5"/>
        <v>7960</v>
      </c>
      <c r="GL22" s="11">
        <f t="shared" si="6"/>
        <v>8440</v>
      </c>
      <c r="GM22" s="11">
        <f t="shared" si="7"/>
        <v>8520</v>
      </c>
      <c r="GN22" s="11">
        <f t="shared" si="8"/>
        <v>9000</v>
      </c>
      <c r="GP22" s="33"/>
      <c r="GQ22" s="75">
        <v>5540</v>
      </c>
      <c r="GR22" s="75">
        <v>6030</v>
      </c>
      <c r="GS22" s="75">
        <v>8200</v>
      </c>
      <c r="GT22" s="75">
        <v>8680</v>
      </c>
      <c r="GU22" s="75">
        <v>6110</v>
      </c>
      <c r="GV22" s="75">
        <v>6570</v>
      </c>
      <c r="GW22" s="75">
        <v>7580</v>
      </c>
      <c r="GX22" s="75">
        <v>8040</v>
      </c>
      <c r="GY22" s="75">
        <v>8110</v>
      </c>
      <c r="GZ22" s="75">
        <v>8570</v>
      </c>
      <c r="HA22" s="33"/>
    </row>
    <row r="23" spans="1:209" s="7" customFormat="1" ht="15" customHeight="1">
      <c r="A23" s="278" t="s">
        <v>951</v>
      </c>
      <c r="B23" s="278"/>
      <c r="C23" s="161"/>
      <c r="D23" s="98" t="s">
        <v>0</v>
      </c>
      <c r="E23" s="169">
        <v>10246.5</v>
      </c>
      <c r="F23" s="169">
        <v>11132</v>
      </c>
      <c r="G23" s="98" t="s">
        <v>118</v>
      </c>
      <c r="H23" s="98" t="s">
        <v>118</v>
      </c>
      <c r="I23" s="169">
        <v>11293</v>
      </c>
      <c r="J23" s="169">
        <v>12143.999999999998</v>
      </c>
      <c r="K23" s="169">
        <v>14006.999999999998</v>
      </c>
      <c r="L23" s="169">
        <v>14857.999999999998</v>
      </c>
      <c r="M23" s="98" t="s">
        <v>118</v>
      </c>
      <c r="N23" s="98" t="s">
        <v>118</v>
      </c>
      <c r="GE23" s="11">
        <f t="shared" si="9"/>
        <v>8740</v>
      </c>
      <c r="GF23" s="11">
        <f t="shared" si="0"/>
        <v>9490</v>
      </c>
      <c r="GG23" s="11">
        <f t="shared" si="1"/>
        <v>0</v>
      </c>
      <c r="GH23" s="11">
        <f t="shared" si="2"/>
        <v>0</v>
      </c>
      <c r="GI23" s="11">
        <f t="shared" si="3"/>
        <v>9630</v>
      </c>
      <c r="GJ23" s="11">
        <f t="shared" si="4"/>
        <v>10350</v>
      </c>
      <c r="GK23" s="11">
        <f t="shared" si="5"/>
        <v>11940</v>
      </c>
      <c r="GL23" s="11">
        <f t="shared" si="6"/>
        <v>12670</v>
      </c>
      <c r="GM23" s="11">
        <f t="shared" si="7"/>
        <v>0</v>
      </c>
      <c r="GN23" s="11">
        <f t="shared" si="8"/>
        <v>0</v>
      </c>
      <c r="GP23" s="33"/>
      <c r="GQ23" s="75">
        <v>8320</v>
      </c>
      <c r="GR23" s="75">
        <v>9040</v>
      </c>
      <c r="GS23" s="75"/>
      <c r="GT23" s="75"/>
      <c r="GU23" s="75">
        <v>9170</v>
      </c>
      <c r="GV23" s="75">
        <v>9860</v>
      </c>
      <c r="GW23" s="75">
        <v>11370</v>
      </c>
      <c r="GX23" s="75">
        <v>12070</v>
      </c>
      <c r="GY23" s="11"/>
      <c r="GZ23" s="11"/>
      <c r="HA23" s="33"/>
    </row>
    <row r="24" spans="1:209" s="7" customFormat="1" ht="15" customHeight="1">
      <c r="A24" s="278" t="s">
        <v>952</v>
      </c>
      <c r="B24" s="278"/>
      <c r="C24" s="161"/>
      <c r="D24" s="98" t="s">
        <v>0</v>
      </c>
      <c r="E24" s="169">
        <v>9315</v>
      </c>
      <c r="F24" s="169">
        <v>10120</v>
      </c>
      <c r="G24" s="169" t="s">
        <v>118</v>
      </c>
      <c r="H24" s="169" t="s">
        <v>118</v>
      </c>
      <c r="I24" s="169">
        <v>10281</v>
      </c>
      <c r="J24" s="169">
        <v>11051.5</v>
      </c>
      <c r="K24" s="169">
        <v>12730.499999999998</v>
      </c>
      <c r="L24" s="169">
        <v>13500.999999999998</v>
      </c>
      <c r="M24" s="169" t="s">
        <v>118</v>
      </c>
      <c r="N24" s="169" t="s">
        <v>118</v>
      </c>
      <c r="GE24" s="11">
        <f t="shared" si="9"/>
        <v>7940</v>
      </c>
      <c r="GF24" s="11">
        <f t="shared" si="0"/>
        <v>8630</v>
      </c>
      <c r="GG24" s="11">
        <f t="shared" si="1"/>
        <v>0</v>
      </c>
      <c r="GH24" s="11">
        <f t="shared" si="2"/>
        <v>0</v>
      </c>
      <c r="GI24" s="11">
        <f t="shared" si="3"/>
        <v>8760</v>
      </c>
      <c r="GJ24" s="11">
        <f t="shared" si="4"/>
        <v>9420</v>
      </c>
      <c r="GK24" s="11">
        <f t="shared" si="5"/>
        <v>10850</v>
      </c>
      <c r="GL24" s="11">
        <f t="shared" si="6"/>
        <v>11510</v>
      </c>
      <c r="GM24" s="11">
        <f t="shared" si="7"/>
        <v>0</v>
      </c>
      <c r="GN24" s="11">
        <f t="shared" si="8"/>
        <v>0</v>
      </c>
      <c r="GP24" s="33"/>
      <c r="GQ24" s="75">
        <v>7560</v>
      </c>
      <c r="GR24" s="75">
        <v>8220</v>
      </c>
      <c r="GS24" s="75"/>
      <c r="GT24" s="75"/>
      <c r="GU24" s="75">
        <v>8340</v>
      </c>
      <c r="GV24" s="75">
        <v>8970</v>
      </c>
      <c r="GW24" s="75">
        <v>10330</v>
      </c>
      <c r="GX24" s="75">
        <v>10960</v>
      </c>
      <c r="GY24" s="11"/>
      <c r="GZ24" s="11"/>
      <c r="HA24" s="33"/>
    </row>
    <row r="25" spans="1:209" s="7" customFormat="1" ht="15" customHeight="1">
      <c r="A25" s="278" t="s">
        <v>940</v>
      </c>
      <c r="B25" s="278"/>
      <c r="C25" s="161"/>
      <c r="D25" s="98" t="s">
        <v>0</v>
      </c>
      <c r="E25" s="169">
        <v>23092</v>
      </c>
      <c r="F25" s="169">
        <v>23597.999999999996</v>
      </c>
      <c r="G25" s="169">
        <v>25886.499999999996</v>
      </c>
      <c r="H25" s="169">
        <v>26415.499999999996</v>
      </c>
      <c r="I25" s="169">
        <v>23689.999999999996</v>
      </c>
      <c r="J25" s="169">
        <v>24218.999999999996</v>
      </c>
      <c r="K25" s="169">
        <v>24460.499999999996</v>
      </c>
      <c r="L25" s="169">
        <v>24977.999999999996</v>
      </c>
      <c r="M25" s="169">
        <v>29474.499999999996</v>
      </c>
      <c r="N25" s="169">
        <v>29991.999999999996</v>
      </c>
      <c r="GE25" s="11">
        <f t="shared" si="9"/>
        <v>19690</v>
      </c>
      <c r="GF25" s="11">
        <f t="shared" si="0"/>
        <v>20120</v>
      </c>
      <c r="GG25" s="11">
        <f t="shared" si="1"/>
        <v>22070</v>
      </c>
      <c r="GH25" s="11">
        <f t="shared" si="2"/>
        <v>22520</v>
      </c>
      <c r="GI25" s="11">
        <f t="shared" si="3"/>
        <v>20200</v>
      </c>
      <c r="GJ25" s="11">
        <f t="shared" si="4"/>
        <v>20650</v>
      </c>
      <c r="GK25" s="11">
        <f t="shared" si="5"/>
        <v>20850</v>
      </c>
      <c r="GL25" s="11">
        <f t="shared" si="6"/>
        <v>21290</v>
      </c>
      <c r="GM25" s="11">
        <f t="shared" si="7"/>
        <v>25130</v>
      </c>
      <c r="GN25" s="11">
        <f t="shared" si="8"/>
        <v>25570</v>
      </c>
      <c r="GP25" s="33"/>
      <c r="GQ25" s="75">
        <v>18750</v>
      </c>
      <c r="GR25" s="75">
        <v>19160</v>
      </c>
      <c r="GS25" s="75">
        <v>21020</v>
      </c>
      <c r="GT25" s="75">
        <v>21450</v>
      </c>
      <c r="GU25" s="75">
        <v>19240</v>
      </c>
      <c r="GV25" s="75">
        <v>19670</v>
      </c>
      <c r="GW25" s="75">
        <v>19860</v>
      </c>
      <c r="GX25" s="75">
        <v>20280</v>
      </c>
      <c r="GY25" s="75">
        <v>23930</v>
      </c>
      <c r="GZ25" s="75">
        <v>24350</v>
      </c>
      <c r="HA25" s="33"/>
    </row>
    <row r="26" spans="1:209" s="7" customFormat="1" ht="15" customHeight="1">
      <c r="A26" s="278" t="s">
        <v>941</v>
      </c>
      <c r="B26" s="278"/>
      <c r="C26" s="278"/>
      <c r="D26" s="98" t="s">
        <v>0</v>
      </c>
      <c r="E26" s="169">
        <v>22448</v>
      </c>
      <c r="F26" s="169">
        <v>22954</v>
      </c>
      <c r="G26" s="169">
        <v>25253.999999999996</v>
      </c>
      <c r="H26" s="169">
        <v>25782.999999999996</v>
      </c>
      <c r="I26" s="169">
        <v>23046</v>
      </c>
      <c r="J26" s="169">
        <v>23574.999999999996</v>
      </c>
      <c r="K26" s="169">
        <v>23816.499999999996</v>
      </c>
      <c r="L26" s="169">
        <v>24322.499999999996</v>
      </c>
      <c r="M26" s="169">
        <v>28830.499999999996</v>
      </c>
      <c r="N26" s="169">
        <v>29347.999999999996</v>
      </c>
      <c r="GE26" s="11">
        <f t="shared" si="9"/>
        <v>19140</v>
      </c>
      <c r="GF26" s="11">
        <f t="shared" si="0"/>
        <v>19570</v>
      </c>
      <c r="GG26" s="11">
        <f t="shared" si="1"/>
        <v>21530</v>
      </c>
      <c r="GH26" s="11">
        <f t="shared" si="2"/>
        <v>21980</v>
      </c>
      <c r="GI26" s="11">
        <f t="shared" si="3"/>
        <v>19650</v>
      </c>
      <c r="GJ26" s="11">
        <f t="shared" si="4"/>
        <v>20100</v>
      </c>
      <c r="GK26" s="11">
        <f t="shared" si="5"/>
        <v>20300</v>
      </c>
      <c r="GL26" s="11">
        <f t="shared" si="6"/>
        <v>20740</v>
      </c>
      <c r="GM26" s="11">
        <f t="shared" si="7"/>
        <v>24580</v>
      </c>
      <c r="GN26" s="11">
        <f t="shared" si="8"/>
        <v>25020</v>
      </c>
      <c r="GP26" s="33"/>
      <c r="GQ26" s="75">
        <v>18230</v>
      </c>
      <c r="GR26" s="75">
        <v>18640</v>
      </c>
      <c r="GS26" s="75">
        <v>20500</v>
      </c>
      <c r="GT26" s="75">
        <v>20930</v>
      </c>
      <c r="GU26" s="75">
        <v>18710</v>
      </c>
      <c r="GV26" s="75">
        <v>19140</v>
      </c>
      <c r="GW26" s="75">
        <v>19330</v>
      </c>
      <c r="GX26" s="75">
        <v>19750</v>
      </c>
      <c r="GY26" s="75">
        <v>23410</v>
      </c>
      <c r="GZ26" s="75">
        <v>23830</v>
      </c>
      <c r="HA26" s="33"/>
    </row>
    <row r="27" spans="1:209" s="7" customFormat="1" ht="23.25" customHeight="1">
      <c r="A27" s="160" t="s">
        <v>850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P27" s="33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33"/>
    </row>
    <row r="28" spans="1:209" ht="18.75" customHeight="1">
      <c r="A28" s="374" t="s">
        <v>105</v>
      </c>
      <c r="B28" s="374"/>
      <c r="C28" s="124"/>
      <c r="D28" s="380" t="s">
        <v>106</v>
      </c>
      <c r="E28" s="381" t="s">
        <v>42</v>
      </c>
      <c r="F28" s="381"/>
      <c r="G28" s="381" t="s">
        <v>43</v>
      </c>
      <c r="H28" s="381"/>
      <c r="I28" s="381" t="s">
        <v>112</v>
      </c>
      <c r="J28" s="381"/>
      <c r="K28" s="381" t="s">
        <v>113</v>
      </c>
      <c r="L28" s="381"/>
      <c r="M28" s="381" t="s">
        <v>46</v>
      </c>
      <c r="N28" s="381"/>
      <c r="GE28" s="50"/>
      <c r="GF28" s="51"/>
      <c r="GG28" s="50"/>
      <c r="GH28" s="51"/>
      <c r="GI28" s="52"/>
      <c r="GJ28" s="53"/>
      <c r="GK28" s="52"/>
      <c r="GL28" s="53"/>
      <c r="GM28" s="52"/>
      <c r="GN28" s="53"/>
      <c r="GP28" s="32"/>
      <c r="GQ28" s="384" t="s">
        <v>42</v>
      </c>
      <c r="GR28" s="385"/>
      <c r="GS28" s="384" t="s">
        <v>43</v>
      </c>
      <c r="GT28" s="385"/>
      <c r="GU28" s="386" t="s">
        <v>44</v>
      </c>
      <c r="GV28" s="387"/>
      <c r="GW28" s="386" t="s">
        <v>45</v>
      </c>
      <c r="GX28" s="387"/>
      <c r="GY28" s="386" t="s">
        <v>46</v>
      </c>
      <c r="GZ28" s="387"/>
      <c r="HA28" s="32"/>
    </row>
    <row r="29" spans="1:209" ht="18.75" customHeight="1">
      <c r="A29" s="374"/>
      <c r="B29" s="374"/>
      <c r="C29" s="125"/>
      <c r="D29" s="380"/>
      <c r="E29" s="167" t="s">
        <v>107</v>
      </c>
      <c r="F29" s="167" t="s">
        <v>108</v>
      </c>
      <c r="G29" s="167" t="s">
        <v>107</v>
      </c>
      <c r="H29" s="167" t="s">
        <v>108</v>
      </c>
      <c r="I29" s="167" t="s">
        <v>107</v>
      </c>
      <c r="J29" s="167" t="s">
        <v>108</v>
      </c>
      <c r="K29" s="167" t="s">
        <v>107</v>
      </c>
      <c r="L29" s="167" t="s">
        <v>108</v>
      </c>
      <c r="M29" s="167" t="s">
        <v>107</v>
      </c>
      <c r="N29" s="167" t="s">
        <v>108</v>
      </c>
      <c r="GE29" s="6"/>
      <c r="GF29" s="6"/>
      <c r="GG29" s="6"/>
      <c r="GH29" s="6"/>
      <c r="GI29" s="6"/>
      <c r="GJ29" s="1"/>
      <c r="GK29" s="1"/>
      <c r="GL29" s="1"/>
      <c r="GM29" s="1"/>
      <c r="GN29" s="1"/>
      <c r="GP29" s="32"/>
      <c r="GQ29" s="6" t="s">
        <v>4</v>
      </c>
      <c r="GR29" s="6" t="s">
        <v>5</v>
      </c>
      <c r="GS29" s="6" t="s">
        <v>4</v>
      </c>
      <c r="GT29" s="6" t="s">
        <v>5</v>
      </c>
      <c r="GU29" s="6" t="s">
        <v>4</v>
      </c>
      <c r="GV29" s="1" t="s">
        <v>5</v>
      </c>
      <c r="GW29" s="1" t="s">
        <v>4</v>
      </c>
      <c r="GX29" s="1" t="s">
        <v>5</v>
      </c>
      <c r="GY29" s="1" t="s">
        <v>4</v>
      </c>
      <c r="GZ29" s="1" t="s">
        <v>5</v>
      </c>
      <c r="HA29" s="32"/>
    </row>
    <row r="30" spans="1:209" ht="15" customHeight="1">
      <c r="A30" s="278" t="s">
        <v>64</v>
      </c>
      <c r="B30" s="278"/>
      <c r="C30" s="278"/>
      <c r="D30" s="98" t="s">
        <v>0</v>
      </c>
      <c r="E30" s="169">
        <v>7497.999999999999</v>
      </c>
      <c r="F30" s="169">
        <v>8049.999999999999</v>
      </c>
      <c r="G30" s="169">
        <v>10488</v>
      </c>
      <c r="H30" s="169">
        <v>11028.5</v>
      </c>
      <c r="I30" s="169">
        <v>8141.999999999999</v>
      </c>
      <c r="J30" s="169">
        <v>8659.5</v>
      </c>
      <c r="K30" s="169">
        <v>9786.5</v>
      </c>
      <c r="L30" s="169">
        <v>10304</v>
      </c>
      <c r="M30" s="169">
        <v>10373</v>
      </c>
      <c r="N30" s="169">
        <v>10890.5</v>
      </c>
      <c r="GE30" s="11">
        <f aca="true" t="shared" si="10" ref="GE30:GE56">ROUND(GQ30*$GR$16+GQ30,-1)</f>
        <v>6390</v>
      </c>
      <c r="GF30" s="11">
        <f aca="true" t="shared" si="11" ref="GF30:GF56">ROUND(GR30*$GR$16+GR30,-1)</f>
        <v>6860</v>
      </c>
      <c r="GG30" s="11">
        <f aca="true" t="shared" si="12" ref="GG30:GG56">ROUND(GS30*$GR$16+GS30,-1)</f>
        <v>8940</v>
      </c>
      <c r="GH30" s="11">
        <f aca="true" t="shared" si="13" ref="GH30:GH56">ROUND(GT30*$GR$16+GT30,-1)</f>
        <v>9400</v>
      </c>
      <c r="GI30" s="11">
        <f aca="true" t="shared" si="14" ref="GI30:GI56">ROUND(GU30*$GR$16+GU30,-1)</f>
        <v>6940</v>
      </c>
      <c r="GJ30" s="11">
        <f aca="true" t="shared" si="15" ref="GJ30:GJ56">ROUND(GV30*$GR$16+GV30,-1)</f>
        <v>7380</v>
      </c>
      <c r="GK30" s="11">
        <f aca="true" t="shared" si="16" ref="GK30:GK56">ROUND(GW30*$GR$16+GW30,-1)</f>
        <v>8340</v>
      </c>
      <c r="GL30" s="11">
        <f aca="true" t="shared" si="17" ref="GL30:GL56">ROUND(GX30*$GR$16+GX30,-1)</f>
        <v>8780</v>
      </c>
      <c r="GM30" s="11">
        <f aca="true" t="shared" si="18" ref="GM30:GM56">ROUND(GY30*$GR$16+GY30,-1)</f>
        <v>8840</v>
      </c>
      <c r="GN30" s="11">
        <f aca="true" t="shared" si="19" ref="GN30:GN56">ROUND(GZ30*$GR$16+GZ30,-1)</f>
        <v>9280</v>
      </c>
      <c r="GP30" s="33"/>
      <c r="GQ30" s="75">
        <v>6090</v>
      </c>
      <c r="GR30" s="75">
        <v>6530</v>
      </c>
      <c r="GS30" s="75">
        <v>8510</v>
      </c>
      <c r="GT30" s="75">
        <v>8950</v>
      </c>
      <c r="GU30" s="75">
        <v>6610</v>
      </c>
      <c r="GV30" s="75">
        <v>7030</v>
      </c>
      <c r="GW30" s="75">
        <v>7940</v>
      </c>
      <c r="GX30" s="75">
        <v>8360</v>
      </c>
      <c r="GY30" s="75">
        <v>8420</v>
      </c>
      <c r="GZ30" s="75">
        <v>8840</v>
      </c>
      <c r="HA30" s="33"/>
    </row>
    <row r="31" spans="1:209" ht="15" customHeight="1">
      <c r="A31" s="278" t="s">
        <v>62</v>
      </c>
      <c r="B31" s="278"/>
      <c r="C31" s="278"/>
      <c r="D31" s="98" t="s">
        <v>0</v>
      </c>
      <c r="E31" s="169">
        <v>8625</v>
      </c>
      <c r="F31" s="169">
        <v>9257.5</v>
      </c>
      <c r="G31" s="169">
        <v>12063.499999999998</v>
      </c>
      <c r="H31" s="169">
        <v>12672.999999999998</v>
      </c>
      <c r="I31" s="169">
        <v>9349.5</v>
      </c>
      <c r="J31" s="169">
        <v>9947.5</v>
      </c>
      <c r="K31" s="169">
        <v>11247</v>
      </c>
      <c r="L31" s="169">
        <v>11833.499999999998</v>
      </c>
      <c r="M31" s="169">
        <v>11913.999999999998</v>
      </c>
      <c r="N31" s="169">
        <v>12511.999999999998</v>
      </c>
      <c r="GE31" s="11">
        <f t="shared" si="10"/>
        <v>7350</v>
      </c>
      <c r="GF31" s="11">
        <f t="shared" si="11"/>
        <v>7890</v>
      </c>
      <c r="GG31" s="11">
        <f t="shared" si="12"/>
        <v>10280</v>
      </c>
      <c r="GH31" s="11">
        <f t="shared" si="13"/>
        <v>10800</v>
      </c>
      <c r="GI31" s="11">
        <f t="shared" si="14"/>
        <v>7970</v>
      </c>
      <c r="GJ31" s="11">
        <f t="shared" si="15"/>
        <v>8480</v>
      </c>
      <c r="GK31" s="11">
        <f t="shared" si="16"/>
        <v>9590</v>
      </c>
      <c r="GL31" s="11">
        <f t="shared" si="17"/>
        <v>10090</v>
      </c>
      <c r="GM31" s="11">
        <f t="shared" si="18"/>
        <v>10160</v>
      </c>
      <c r="GN31" s="11">
        <f t="shared" si="19"/>
        <v>10670</v>
      </c>
      <c r="GP31" s="33"/>
      <c r="GQ31" s="75">
        <v>7000</v>
      </c>
      <c r="GR31" s="75">
        <v>7510</v>
      </c>
      <c r="GS31" s="75">
        <v>9790</v>
      </c>
      <c r="GT31" s="75">
        <v>10290</v>
      </c>
      <c r="GU31" s="75">
        <v>7590</v>
      </c>
      <c r="GV31" s="75">
        <v>8080</v>
      </c>
      <c r="GW31" s="75">
        <v>9130</v>
      </c>
      <c r="GX31" s="75">
        <v>9610</v>
      </c>
      <c r="GY31" s="75">
        <v>9680</v>
      </c>
      <c r="GZ31" s="75">
        <v>10160</v>
      </c>
      <c r="HA31" s="33"/>
    </row>
    <row r="32" spans="1:209" ht="15" customHeight="1">
      <c r="A32" s="278" t="s">
        <v>950</v>
      </c>
      <c r="B32" s="278"/>
      <c r="C32" s="278"/>
      <c r="D32" s="98" t="s">
        <v>0</v>
      </c>
      <c r="E32" s="169">
        <v>10085.5</v>
      </c>
      <c r="F32" s="169">
        <v>10626</v>
      </c>
      <c r="G32" s="169">
        <v>13063.999999999998</v>
      </c>
      <c r="H32" s="169">
        <v>13604.499999999998</v>
      </c>
      <c r="I32" s="169">
        <v>10729.5</v>
      </c>
      <c r="J32" s="169">
        <v>11247</v>
      </c>
      <c r="K32" s="169">
        <v>12362.499999999998</v>
      </c>
      <c r="L32" s="169">
        <v>12879.999999999998</v>
      </c>
      <c r="M32" s="169">
        <v>12960.499999999998</v>
      </c>
      <c r="N32" s="169">
        <v>13477.999999999998</v>
      </c>
      <c r="GE32" s="11">
        <f t="shared" si="10"/>
        <v>8600</v>
      </c>
      <c r="GF32" s="11">
        <f t="shared" si="11"/>
        <v>9060</v>
      </c>
      <c r="GG32" s="11">
        <f t="shared" si="12"/>
        <v>11140</v>
      </c>
      <c r="GH32" s="11">
        <f t="shared" si="13"/>
        <v>11600</v>
      </c>
      <c r="GI32" s="11">
        <f t="shared" si="14"/>
        <v>9150</v>
      </c>
      <c r="GJ32" s="11">
        <f t="shared" si="15"/>
        <v>9590</v>
      </c>
      <c r="GK32" s="11">
        <f t="shared" si="16"/>
        <v>10540</v>
      </c>
      <c r="GL32" s="11">
        <f t="shared" si="17"/>
        <v>10980</v>
      </c>
      <c r="GM32" s="11">
        <f t="shared" si="18"/>
        <v>11050</v>
      </c>
      <c r="GN32" s="11">
        <f t="shared" si="19"/>
        <v>11490</v>
      </c>
      <c r="GP32" s="33"/>
      <c r="GQ32" s="75">
        <v>8190</v>
      </c>
      <c r="GR32" s="75">
        <v>8630</v>
      </c>
      <c r="GS32" s="75">
        <v>10610</v>
      </c>
      <c r="GT32" s="75">
        <v>11050</v>
      </c>
      <c r="GU32" s="75">
        <v>8710</v>
      </c>
      <c r="GV32" s="75">
        <v>9130</v>
      </c>
      <c r="GW32" s="75">
        <v>10040</v>
      </c>
      <c r="GX32" s="75">
        <v>10460</v>
      </c>
      <c r="GY32" s="75">
        <v>10520</v>
      </c>
      <c r="GZ32" s="75">
        <v>10940</v>
      </c>
      <c r="HA32" s="33"/>
    </row>
    <row r="33" spans="1:209" ht="15" customHeight="1">
      <c r="A33" s="278" t="s">
        <v>940</v>
      </c>
      <c r="B33" s="278"/>
      <c r="C33" s="161"/>
      <c r="D33" s="98" t="s">
        <v>0</v>
      </c>
      <c r="E33" s="169">
        <v>24391.499999999996</v>
      </c>
      <c r="F33" s="169">
        <v>24885.999999999996</v>
      </c>
      <c r="G33" s="169">
        <v>27174.499999999996</v>
      </c>
      <c r="H33" s="169">
        <v>27714.999999999996</v>
      </c>
      <c r="I33" s="169">
        <v>24989.499999999996</v>
      </c>
      <c r="J33" s="169">
        <v>25529.999999999996</v>
      </c>
      <c r="K33" s="169">
        <v>25759.999999999996</v>
      </c>
      <c r="L33" s="169">
        <v>26277.499999999996</v>
      </c>
      <c r="M33" s="169">
        <v>30762.499999999996</v>
      </c>
      <c r="N33" s="169">
        <v>31279.999999999996</v>
      </c>
      <c r="GE33" s="11">
        <f t="shared" si="10"/>
        <v>20790</v>
      </c>
      <c r="GF33" s="11">
        <f t="shared" si="11"/>
        <v>21220</v>
      </c>
      <c r="GG33" s="11">
        <f t="shared" si="12"/>
        <v>23170</v>
      </c>
      <c r="GH33" s="11">
        <f t="shared" si="13"/>
        <v>23630</v>
      </c>
      <c r="GI33" s="11">
        <f t="shared" si="14"/>
        <v>21300</v>
      </c>
      <c r="GJ33" s="11">
        <f t="shared" si="15"/>
        <v>21760</v>
      </c>
      <c r="GK33" s="11">
        <f t="shared" si="16"/>
        <v>21960</v>
      </c>
      <c r="GL33" s="11">
        <f t="shared" si="17"/>
        <v>22400</v>
      </c>
      <c r="GM33" s="11">
        <f t="shared" si="18"/>
        <v>26230</v>
      </c>
      <c r="GN33" s="11">
        <f t="shared" si="19"/>
        <v>26670</v>
      </c>
      <c r="GP33" s="33"/>
      <c r="GQ33" s="75">
        <v>19800</v>
      </c>
      <c r="GR33" s="75">
        <v>20210</v>
      </c>
      <c r="GS33" s="75">
        <v>22070</v>
      </c>
      <c r="GT33" s="75">
        <v>22500</v>
      </c>
      <c r="GU33" s="75">
        <v>20290</v>
      </c>
      <c r="GV33" s="75">
        <v>20720</v>
      </c>
      <c r="GW33" s="75">
        <v>20910</v>
      </c>
      <c r="GX33" s="75">
        <v>21330</v>
      </c>
      <c r="GY33" s="75">
        <v>24980</v>
      </c>
      <c r="GZ33" s="75">
        <v>25400</v>
      </c>
      <c r="HA33" s="33"/>
    </row>
    <row r="34" spans="1:209" ht="15" customHeight="1">
      <c r="A34" s="278" t="s">
        <v>941</v>
      </c>
      <c r="B34" s="278"/>
      <c r="C34" s="278"/>
      <c r="D34" s="98" t="s">
        <v>0</v>
      </c>
      <c r="E34" s="169">
        <v>23735.999999999996</v>
      </c>
      <c r="F34" s="169">
        <v>24241.999999999996</v>
      </c>
      <c r="G34" s="169">
        <v>26541.999999999996</v>
      </c>
      <c r="H34" s="169">
        <v>27070.999999999996</v>
      </c>
      <c r="I34" s="169">
        <v>24345.499999999996</v>
      </c>
      <c r="J34" s="169">
        <v>24862.999999999996</v>
      </c>
      <c r="K34" s="169">
        <v>25104.499999999996</v>
      </c>
      <c r="L34" s="169">
        <v>25621.999999999996</v>
      </c>
      <c r="M34" s="169">
        <v>30118.499999999996</v>
      </c>
      <c r="N34" s="169">
        <v>30635.999999999996</v>
      </c>
      <c r="GE34" s="11">
        <f t="shared" si="10"/>
        <v>20240</v>
      </c>
      <c r="GF34" s="11">
        <f t="shared" si="11"/>
        <v>20670</v>
      </c>
      <c r="GG34" s="11">
        <f t="shared" si="12"/>
        <v>22630</v>
      </c>
      <c r="GH34" s="11">
        <f t="shared" si="13"/>
        <v>23080</v>
      </c>
      <c r="GI34" s="11">
        <f t="shared" si="14"/>
        <v>20750</v>
      </c>
      <c r="GJ34" s="11">
        <f t="shared" si="15"/>
        <v>21200</v>
      </c>
      <c r="GK34" s="11">
        <f t="shared" si="16"/>
        <v>21400</v>
      </c>
      <c r="GL34" s="11">
        <f t="shared" si="17"/>
        <v>21840</v>
      </c>
      <c r="GM34" s="11">
        <f t="shared" si="18"/>
        <v>25680</v>
      </c>
      <c r="GN34" s="11">
        <f t="shared" si="19"/>
        <v>26120</v>
      </c>
      <c r="GP34" s="33"/>
      <c r="GQ34" s="75">
        <v>19280</v>
      </c>
      <c r="GR34" s="75">
        <v>19690</v>
      </c>
      <c r="GS34" s="75">
        <v>21550</v>
      </c>
      <c r="GT34" s="75">
        <v>21980</v>
      </c>
      <c r="GU34" s="75">
        <v>19760</v>
      </c>
      <c r="GV34" s="75">
        <v>20190</v>
      </c>
      <c r="GW34" s="75">
        <v>20380</v>
      </c>
      <c r="GX34" s="75">
        <v>20800</v>
      </c>
      <c r="GY34" s="75">
        <v>24460</v>
      </c>
      <c r="GZ34" s="75">
        <v>24880</v>
      </c>
      <c r="HA34" s="33"/>
    </row>
    <row r="35" spans="1:209" ht="22.5" customHeight="1">
      <c r="A35" s="165" t="s">
        <v>858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GE35" s="11">
        <f t="shared" si="10"/>
        <v>0</v>
      </c>
      <c r="GF35" s="11">
        <f t="shared" si="11"/>
        <v>0</v>
      </c>
      <c r="GG35" s="11">
        <f t="shared" si="12"/>
        <v>0</v>
      </c>
      <c r="GH35" s="11">
        <f t="shared" si="13"/>
        <v>0</v>
      </c>
      <c r="GI35" s="11">
        <f t="shared" si="14"/>
        <v>0</v>
      </c>
      <c r="GJ35" s="11">
        <f t="shared" si="15"/>
        <v>0</v>
      </c>
      <c r="GK35" s="11">
        <f t="shared" si="16"/>
        <v>0</v>
      </c>
      <c r="GL35" s="11">
        <f t="shared" si="17"/>
        <v>0</v>
      </c>
      <c r="GM35" s="11">
        <f t="shared" si="18"/>
        <v>0</v>
      </c>
      <c r="GN35" s="11">
        <f t="shared" si="19"/>
        <v>0</v>
      </c>
      <c r="GP35" s="3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32"/>
    </row>
    <row r="36" spans="1:209" ht="18.75" customHeight="1">
      <c r="A36" s="374" t="s">
        <v>105</v>
      </c>
      <c r="B36" s="374"/>
      <c r="C36" s="124"/>
      <c r="D36" s="380" t="s">
        <v>106</v>
      </c>
      <c r="E36" s="381" t="s">
        <v>42</v>
      </c>
      <c r="F36" s="381"/>
      <c r="G36" s="381" t="s">
        <v>43</v>
      </c>
      <c r="H36" s="381"/>
      <c r="I36" s="381" t="s">
        <v>112</v>
      </c>
      <c r="J36" s="381"/>
      <c r="K36" s="381" t="s">
        <v>113</v>
      </c>
      <c r="L36" s="381"/>
      <c r="M36" s="381" t="s">
        <v>46</v>
      </c>
      <c r="N36" s="381"/>
      <c r="GE36" s="11" t="e">
        <f t="shared" si="10"/>
        <v>#VALUE!</v>
      </c>
      <c r="GF36" s="11">
        <f t="shared" si="11"/>
        <v>0</v>
      </c>
      <c r="GG36" s="11" t="e">
        <f t="shared" si="12"/>
        <v>#VALUE!</v>
      </c>
      <c r="GH36" s="11">
        <f t="shared" si="13"/>
        <v>0</v>
      </c>
      <c r="GI36" s="11" t="e">
        <f t="shared" si="14"/>
        <v>#VALUE!</v>
      </c>
      <c r="GJ36" s="11">
        <f t="shared" si="15"/>
        <v>0</v>
      </c>
      <c r="GK36" s="11" t="e">
        <f t="shared" si="16"/>
        <v>#VALUE!</v>
      </c>
      <c r="GL36" s="11">
        <f t="shared" si="17"/>
        <v>0</v>
      </c>
      <c r="GM36" s="11" t="e">
        <f t="shared" si="18"/>
        <v>#VALUE!</v>
      </c>
      <c r="GN36" s="11">
        <f t="shared" si="19"/>
        <v>0</v>
      </c>
      <c r="GP36" s="32"/>
      <c r="GQ36" s="384" t="s">
        <v>42</v>
      </c>
      <c r="GR36" s="385"/>
      <c r="GS36" s="384" t="s">
        <v>43</v>
      </c>
      <c r="GT36" s="385"/>
      <c r="GU36" s="386" t="s">
        <v>44</v>
      </c>
      <c r="GV36" s="387"/>
      <c r="GW36" s="386" t="s">
        <v>45</v>
      </c>
      <c r="GX36" s="387"/>
      <c r="GY36" s="386" t="s">
        <v>46</v>
      </c>
      <c r="GZ36" s="387"/>
      <c r="HA36" s="32"/>
    </row>
    <row r="37" spans="1:209" ht="18.75" customHeight="1">
      <c r="A37" s="374"/>
      <c r="B37" s="374"/>
      <c r="C37" s="125"/>
      <c r="D37" s="380"/>
      <c r="E37" s="167" t="s">
        <v>107</v>
      </c>
      <c r="F37" s="167" t="s">
        <v>108</v>
      </c>
      <c r="G37" s="167" t="s">
        <v>107</v>
      </c>
      <c r="H37" s="167" t="s">
        <v>108</v>
      </c>
      <c r="I37" s="167" t="s">
        <v>107</v>
      </c>
      <c r="J37" s="167" t="s">
        <v>108</v>
      </c>
      <c r="K37" s="167" t="s">
        <v>107</v>
      </c>
      <c r="L37" s="167" t="s">
        <v>108</v>
      </c>
      <c r="M37" s="167" t="s">
        <v>107</v>
      </c>
      <c r="N37" s="167" t="s">
        <v>108</v>
      </c>
      <c r="GE37" s="11" t="e">
        <f t="shared" si="10"/>
        <v>#VALUE!</v>
      </c>
      <c r="GF37" s="11" t="e">
        <f t="shared" si="11"/>
        <v>#VALUE!</v>
      </c>
      <c r="GG37" s="11" t="e">
        <f t="shared" si="12"/>
        <v>#VALUE!</v>
      </c>
      <c r="GH37" s="11" t="e">
        <f t="shared" si="13"/>
        <v>#VALUE!</v>
      </c>
      <c r="GI37" s="11" t="e">
        <f t="shared" si="14"/>
        <v>#VALUE!</v>
      </c>
      <c r="GJ37" s="11" t="e">
        <f t="shared" si="15"/>
        <v>#VALUE!</v>
      </c>
      <c r="GK37" s="11" t="e">
        <f t="shared" si="16"/>
        <v>#VALUE!</v>
      </c>
      <c r="GL37" s="11" t="e">
        <f t="shared" si="17"/>
        <v>#VALUE!</v>
      </c>
      <c r="GM37" s="11" t="e">
        <f t="shared" si="18"/>
        <v>#VALUE!</v>
      </c>
      <c r="GN37" s="11" t="e">
        <f t="shared" si="19"/>
        <v>#VALUE!</v>
      </c>
      <c r="GP37" s="32"/>
      <c r="GQ37" s="6" t="s">
        <v>4</v>
      </c>
      <c r="GR37" s="6" t="s">
        <v>5</v>
      </c>
      <c r="GS37" s="6" t="s">
        <v>4</v>
      </c>
      <c r="GT37" s="6" t="s">
        <v>5</v>
      </c>
      <c r="GU37" s="6" t="s">
        <v>4</v>
      </c>
      <c r="GV37" s="6" t="s">
        <v>5</v>
      </c>
      <c r="GW37" s="6" t="s">
        <v>4</v>
      </c>
      <c r="GX37" s="6" t="s">
        <v>5</v>
      </c>
      <c r="GY37" s="6" t="s">
        <v>4</v>
      </c>
      <c r="GZ37" s="6" t="s">
        <v>5</v>
      </c>
      <c r="HA37" s="32"/>
    </row>
    <row r="38" spans="1:209" s="7" customFormat="1" ht="15" customHeight="1">
      <c r="A38" s="278" t="s">
        <v>64</v>
      </c>
      <c r="B38" s="278"/>
      <c r="C38" s="278"/>
      <c r="D38" s="98" t="s">
        <v>0</v>
      </c>
      <c r="E38" s="169">
        <v>8153.499999999999</v>
      </c>
      <c r="F38" s="169">
        <v>8694</v>
      </c>
      <c r="G38" s="169">
        <v>11120.5</v>
      </c>
      <c r="H38" s="169">
        <v>11661</v>
      </c>
      <c r="I38" s="169">
        <v>8786</v>
      </c>
      <c r="J38" s="169">
        <v>9303.5</v>
      </c>
      <c r="K38" s="169">
        <v>10419</v>
      </c>
      <c r="L38" s="169">
        <v>10936.5</v>
      </c>
      <c r="M38" s="169">
        <v>11028.5</v>
      </c>
      <c r="N38" s="169">
        <v>11546</v>
      </c>
      <c r="GE38" s="11">
        <f t="shared" si="10"/>
        <v>6950</v>
      </c>
      <c r="GF38" s="11">
        <f t="shared" si="11"/>
        <v>7410</v>
      </c>
      <c r="GG38" s="11">
        <f t="shared" si="12"/>
        <v>9480</v>
      </c>
      <c r="GH38" s="11">
        <f t="shared" si="13"/>
        <v>9940</v>
      </c>
      <c r="GI38" s="11">
        <f t="shared" si="14"/>
        <v>7490</v>
      </c>
      <c r="GJ38" s="11">
        <f t="shared" si="15"/>
        <v>7930</v>
      </c>
      <c r="GK38" s="11">
        <f t="shared" si="16"/>
        <v>8880</v>
      </c>
      <c r="GL38" s="11">
        <f t="shared" si="17"/>
        <v>9320</v>
      </c>
      <c r="GM38" s="11">
        <f t="shared" si="18"/>
        <v>9400</v>
      </c>
      <c r="GN38" s="11">
        <f t="shared" si="19"/>
        <v>9840</v>
      </c>
      <c r="GP38" s="33"/>
      <c r="GQ38" s="75">
        <v>6620</v>
      </c>
      <c r="GR38" s="75">
        <v>7060</v>
      </c>
      <c r="GS38" s="75">
        <v>9030</v>
      </c>
      <c r="GT38" s="75">
        <v>9470</v>
      </c>
      <c r="GU38" s="75">
        <v>7130</v>
      </c>
      <c r="GV38" s="75">
        <v>7550</v>
      </c>
      <c r="GW38" s="75">
        <v>8460</v>
      </c>
      <c r="GX38" s="75">
        <v>8880</v>
      </c>
      <c r="GY38" s="75">
        <v>8950</v>
      </c>
      <c r="GZ38" s="75">
        <v>9370</v>
      </c>
      <c r="HA38" s="33"/>
    </row>
    <row r="39" spans="1:209" s="7" customFormat="1" ht="15" customHeight="1">
      <c r="A39" s="278" t="s">
        <v>62</v>
      </c>
      <c r="B39" s="278"/>
      <c r="C39" s="278"/>
      <c r="D39" s="98" t="s">
        <v>0</v>
      </c>
      <c r="E39" s="169">
        <v>9372.5</v>
      </c>
      <c r="F39" s="169">
        <v>10005</v>
      </c>
      <c r="G39" s="169">
        <v>12799.499999999998</v>
      </c>
      <c r="H39" s="169">
        <v>13408.999999999998</v>
      </c>
      <c r="I39" s="169">
        <v>10097</v>
      </c>
      <c r="J39" s="169">
        <v>10683.5</v>
      </c>
      <c r="K39" s="169">
        <v>11982.999999999998</v>
      </c>
      <c r="L39" s="169">
        <v>12580.999999999998</v>
      </c>
      <c r="M39" s="169">
        <v>12672.999999999998</v>
      </c>
      <c r="N39" s="169">
        <v>13270.999999999998</v>
      </c>
      <c r="GE39" s="11">
        <f t="shared" si="10"/>
        <v>7990</v>
      </c>
      <c r="GF39" s="11">
        <f t="shared" si="11"/>
        <v>8530</v>
      </c>
      <c r="GG39" s="11">
        <f t="shared" si="12"/>
        <v>10910</v>
      </c>
      <c r="GH39" s="11">
        <f t="shared" si="13"/>
        <v>11430</v>
      </c>
      <c r="GI39" s="11">
        <f t="shared" si="14"/>
        <v>8610</v>
      </c>
      <c r="GJ39" s="11">
        <f t="shared" si="15"/>
        <v>9110</v>
      </c>
      <c r="GK39" s="11">
        <f t="shared" si="16"/>
        <v>10220</v>
      </c>
      <c r="GL39" s="11">
        <f t="shared" si="17"/>
        <v>10730</v>
      </c>
      <c r="GM39" s="11">
        <f t="shared" si="18"/>
        <v>10800</v>
      </c>
      <c r="GN39" s="11">
        <f t="shared" si="19"/>
        <v>11310</v>
      </c>
      <c r="GP39" s="33"/>
      <c r="GQ39" s="75">
        <v>7610</v>
      </c>
      <c r="GR39" s="75">
        <v>8120</v>
      </c>
      <c r="GS39" s="75">
        <v>10390</v>
      </c>
      <c r="GT39" s="75">
        <v>10890</v>
      </c>
      <c r="GU39" s="75">
        <v>8200</v>
      </c>
      <c r="GV39" s="75">
        <v>8680</v>
      </c>
      <c r="GW39" s="75">
        <v>9730</v>
      </c>
      <c r="GX39" s="75">
        <v>10220</v>
      </c>
      <c r="GY39" s="75">
        <v>10290</v>
      </c>
      <c r="GZ39" s="75">
        <v>10770</v>
      </c>
      <c r="HA39" s="33"/>
    </row>
    <row r="40" spans="1:209" s="7" customFormat="1" ht="15" customHeight="1">
      <c r="A40" s="278" t="s">
        <v>938</v>
      </c>
      <c r="B40" s="278"/>
      <c r="C40" s="278"/>
      <c r="D40" s="98" t="s">
        <v>0</v>
      </c>
      <c r="E40" s="169">
        <v>10741</v>
      </c>
      <c r="F40" s="169">
        <v>11281.5</v>
      </c>
      <c r="G40" s="169">
        <v>13707.999999999998</v>
      </c>
      <c r="H40" s="169">
        <v>14248.499999999998</v>
      </c>
      <c r="I40" s="169">
        <v>11362</v>
      </c>
      <c r="J40" s="169">
        <v>11879.499999999998</v>
      </c>
      <c r="K40" s="169">
        <v>13006.499999999998</v>
      </c>
      <c r="L40" s="169">
        <v>13523.999999999998</v>
      </c>
      <c r="M40" s="169">
        <v>13604.499999999998</v>
      </c>
      <c r="N40" s="169">
        <v>14121.999999999998</v>
      </c>
      <c r="GE40" s="11">
        <f t="shared" si="10"/>
        <v>9160</v>
      </c>
      <c r="GF40" s="11">
        <f t="shared" si="11"/>
        <v>9620</v>
      </c>
      <c r="GG40" s="11">
        <f t="shared" si="12"/>
        <v>11690</v>
      </c>
      <c r="GH40" s="11">
        <f t="shared" si="13"/>
        <v>12150</v>
      </c>
      <c r="GI40" s="11">
        <f t="shared" si="14"/>
        <v>9690</v>
      </c>
      <c r="GJ40" s="11">
        <f t="shared" si="15"/>
        <v>10130</v>
      </c>
      <c r="GK40" s="11">
        <f t="shared" si="16"/>
        <v>11090</v>
      </c>
      <c r="GL40" s="11">
        <f t="shared" si="17"/>
        <v>11530</v>
      </c>
      <c r="GM40" s="11">
        <f t="shared" si="18"/>
        <v>11600</v>
      </c>
      <c r="GN40" s="11">
        <f t="shared" si="19"/>
        <v>12040</v>
      </c>
      <c r="GP40" s="33"/>
      <c r="GQ40" s="75">
        <v>8720</v>
      </c>
      <c r="GR40" s="75">
        <v>9160</v>
      </c>
      <c r="GS40" s="75">
        <v>11130</v>
      </c>
      <c r="GT40" s="75">
        <v>11570</v>
      </c>
      <c r="GU40" s="75">
        <v>9230</v>
      </c>
      <c r="GV40" s="75">
        <v>9650</v>
      </c>
      <c r="GW40" s="75">
        <v>10560</v>
      </c>
      <c r="GX40" s="75">
        <v>10980</v>
      </c>
      <c r="GY40" s="75">
        <v>11050</v>
      </c>
      <c r="GZ40" s="75">
        <v>11470</v>
      </c>
      <c r="HA40" s="33"/>
    </row>
    <row r="41" spans="1:209" s="7" customFormat="1" ht="15" customHeight="1">
      <c r="A41" s="278" t="s">
        <v>940</v>
      </c>
      <c r="B41" s="278"/>
      <c r="C41" s="161"/>
      <c r="D41" s="98" t="s">
        <v>0</v>
      </c>
      <c r="E41" s="169">
        <v>25046.999999999996</v>
      </c>
      <c r="F41" s="169">
        <v>25552.999999999996</v>
      </c>
      <c r="G41" s="169">
        <v>27829.999999999996</v>
      </c>
      <c r="H41" s="169">
        <v>28358.999999999996</v>
      </c>
      <c r="I41" s="169">
        <v>25633.499999999996</v>
      </c>
      <c r="J41" s="169">
        <v>26162.499999999996</v>
      </c>
      <c r="K41" s="169">
        <v>26392.499999999996</v>
      </c>
      <c r="L41" s="169">
        <v>26909.999999999996</v>
      </c>
      <c r="M41" s="169">
        <v>31429.499999999996</v>
      </c>
      <c r="N41" s="169">
        <v>31935.499999999996</v>
      </c>
      <c r="GE41" s="11">
        <f t="shared" si="10"/>
        <v>21350</v>
      </c>
      <c r="GF41" s="11">
        <f t="shared" si="11"/>
        <v>21780</v>
      </c>
      <c r="GG41" s="11">
        <f t="shared" si="12"/>
        <v>23730</v>
      </c>
      <c r="GH41" s="11">
        <f t="shared" si="13"/>
        <v>24180</v>
      </c>
      <c r="GI41" s="11">
        <f t="shared" si="14"/>
        <v>21850</v>
      </c>
      <c r="GJ41" s="11">
        <f t="shared" si="15"/>
        <v>22300</v>
      </c>
      <c r="GK41" s="11">
        <f t="shared" si="16"/>
        <v>22500</v>
      </c>
      <c r="GL41" s="11">
        <f t="shared" si="17"/>
        <v>22940</v>
      </c>
      <c r="GM41" s="11">
        <f t="shared" si="18"/>
        <v>26790</v>
      </c>
      <c r="GN41" s="11">
        <f t="shared" si="19"/>
        <v>27230</v>
      </c>
      <c r="GP41" s="33"/>
      <c r="GQ41" s="75">
        <v>20330</v>
      </c>
      <c r="GR41" s="75">
        <v>20740</v>
      </c>
      <c r="GS41" s="75">
        <v>22600</v>
      </c>
      <c r="GT41" s="75">
        <v>23030</v>
      </c>
      <c r="GU41" s="75">
        <v>20810</v>
      </c>
      <c r="GV41" s="75">
        <v>21240</v>
      </c>
      <c r="GW41" s="75">
        <v>21430</v>
      </c>
      <c r="GX41" s="75">
        <v>21850</v>
      </c>
      <c r="GY41" s="75">
        <v>25510</v>
      </c>
      <c r="GZ41" s="75">
        <v>25930</v>
      </c>
      <c r="HA41" s="33"/>
    </row>
    <row r="42" spans="1:209" s="7" customFormat="1" ht="15" customHeight="1">
      <c r="A42" s="278" t="s">
        <v>941</v>
      </c>
      <c r="B42" s="278"/>
      <c r="C42" s="278"/>
      <c r="D42" s="98" t="s">
        <v>0</v>
      </c>
      <c r="E42" s="169">
        <v>24391.499999999996</v>
      </c>
      <c r="F42" s="169">
        <v>24885.999999999996</v>
      </c>
      <c r="G42" s="169">
        <v>27174.499999999996</v>
      </c>
      <c r="H42" s="169">
        <v>27714.999999999996</v>
      </c>
      <c r="I42" s="169">
        <v>24989.499999999996</v>
      </c>
      <c r="J42" s="169">
        <v>25529.999999999996</v>
      </c>
      <c r="K42" s="169">
        <v>25759.999999999996</v>
      </c>
      <c r="L42" s="169">
        <v>26277.499999999996</v>
      </c>
      <c r="M42" s="169">
        <v>30762.499999999996</v>
      </c>
      <c r="N42" s="169">
        <v>31279.999999999996</v>
      </c>
      <c r="GE42" s="11">
        <f t="shared" si="10"/>
        <v>20790</v>
      </c>
      <c r="GF42" s="11">
        <f t="shared" si="11"/>
        <v>21220</v>
      </c>
      <c r="GG42" s="11">
        <f t="shared" si="12"/>
        <v>23170</v>
      </c>
      <c r="GH42" s="11">
        <f t="shared" si="13"/>
        <v>23630</v>
      </c>
      <c r="GI42" s="11">
        <f t="shared" si="14"/>
        <v>21300</v>
      </c>
      <c r="GJ42" s="11">
        <f t="shared" si="15"/>
        <v>21760</v>
      </c>
      <c r="GK42" s="11">
        <f t="shared" si="16"/>
        <v>21960</v>
      </c>
      <c r="GL42" s="11">
        <f t="shared" si="17"/>
        <v>22400</v>
      </c>
      <c r="GM42" s="11">
        <f t="shared" si="18"/>
        <v>26230</v>
      </c>
      <c r="GN42" s="11">
        <f t="shared" si="19"/>
        <v>26670</v>
      </c>
      <c r="GP42" s="33"/>
      <c r="GQ42" s="75">
        <v>19800</v>
      </c>
      <c r="GR42" s="75">
        <v>20210</v>
      </c>
      <c r="GS42" s="75">
        <v>22070</v>
      </c>
      <c r="GT42" s="75">
        <v>22500</v>
      </c>
      <c r="GU42" s="75">
        <v>20290</v>
      </c>
      <c r="GV42" s="75">
        <v>20720</v>
      </c>
      <c r="GW42" s="75">
        <v>20910</v>
      </c>
      <c r="GX42" s="75">
        <v>21330</v>
      </c>
      <c r="GY42" s="75">
        <v>24980</v>
      </c>
      <c r="GZ42" s="75">
        <v>25400</v>
      </c>
      <c r="HA42" s="33"/>
    </row>
    <row r="43" spans="1:209" s="7" customFormat="1" ht="23.25" customHeight="1">
      <c r="A43" s="285" t="s">
        <v>859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GE43" s="11">
        <f t="shared" si="10"/>
        <v>0</v>
      </c>
      <c r="GF43" s="11">
        <f t="shared" si="11"/>
        <v>0</v>
      </c>
      <c r="GG43" s="11">
        <f t="shared" si="12"/>
        <v>0</v>
      </c>
      <c r="GH43" s="11">
        <f t="shared" si="13"/>
        <v>0</v>
      </c>
      <c r="GI43" s="11">
        <f t="shared" si="14"/>
        <v>0</v>
      </c>
      <c r="GJ43" s="11">
        <f t="shared" si="15"/>
        <v>0</v>
      </c>
      <c r="GK43" s="11">
        <f t="shared" si="16"/>
        <v>0</v>
      </c>
      <c r="GL43" s="11">
        <f t="shared" si="17"/>
        <v>0</v>
      </c>
      <c r="GM43" s="11">
        <f t="shared" si="18"/>
        <v>0</v>
      </c>
      <c r="GN43" s="11">
        <f t="shared" si="19"/>
        <v>0</v>
      </c>
      <c r="GP43" s="33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33"/>
    </row>
    <row r="44" spans="1:209" ht="18.75" customHeight="1">
      <c r="A44" s="374" t="s">
        <v>105</v>
      </c>
      <c r="B44" s="374"/>
      <c r="C44" s="124"/>
      <c r="D44" s="380" t="s">
        <v>106</v>
      </c>
      <c r="E44" s="381" t="s">
        <v>42</v>
      </c>
      <c r="F44" s="381"/>
      <c r="G44" s="381" t="s">
        <v>43</v>
      </c>
      <c r="H44" s="381"/>
      <c r="I44" s="381" t="s">
        <v>112</v>
      </c>
      <c r="J44" s="381"/>
      <c r="K44" s="381" t="s">
        <v>113</v>
      </c>
      <c r="L44" s="381"/>
      <c r="M44" s="381" t="s">
        <v>46</v>
      </c>
      <c r="N44" s="381"/>
      <c r="GE44" s="11" t="e">
        <f t="shared" si="10"/>
        <v>#VALUE!</v>
      </c>
      <c r="GF44" s="11">
        <f t="shared" si="11"/>
        <v>0</v>
      </c>
      <c r="GG44" s="11" t="e">
        <f t="shared" si="12"/>
        <v>#VALUE!</v>
      </c>
      <c r="GH44" s="11">
        <f t="shared" si="13"/>
        <v>0</v>
      </c>
      <c r="GI44" s="11" t="e">
        <f t="shared" si="14"/>
        <v>#VALUE!</v>
      </c>
      <c r="GJ44" s="11">
        <f t="shared" si="15"/>
        <v>0</v>
      </c>
      <c r="GK44" s="11" t="e">
        <f t="shared" si="16"/>
        <v>#VALUE!</v>
      </c>
      <c r="GL44" s="11">
        <f t="shared" si="17"/>
        <v>0</v>
      </c>
      <c r="GM44" s="11" t="e">
        <f t="shared" si="18"/>
        <v>#VALUE!</v>
      </c>
      <c r="GN44" s="11">
        <f t="shared" si="19"/>
        <v>0</v>
      </c>
      <c r="GP44" s="32"/>
      <c r="GQ44" s="384" t="s">
        <v>42</v>
      </c>
      <c r="GR44" s="385"/>
      <c r="GS44" s="384" t="s">
        <v>43</v>
      </c>
      <c r="GT44" s="385"/>
      <c r="GU44" s="386" t="s">
        <v>44</v>
      </c>
      <c r="GV44" s="387"/>
      <c r="GW44" s="386" t="s">
        <v>45</v>
      </c>
      <c r="GX44" s="387"/>
      <c r="GY44" s="386" t="s">
        <v>46</v>
      </c>
      <c r="GZ44" s="387"/>
      <c r="HA44" s="32"/>
    </row>
    <row r="45" spans="1:209" ht="18.75" customHeight="1">
      <c r="A45" s="374"/>
      <c r="B45" s="374"/>
      <c r="C45" s="125"/>
      <c r="D45" s="380"/>
      <c r="E45" s="167" t="s">
        <v>107</v>
      </c>
      <c r="F45" s="167" t="s">
        <v>108</v>
      </c>
      <c r="G45" s="167" t="s">
        <v>107</v>
      </c>
      <c r="H45" s="167" t="s">
        <v>108</v>
      </c>
      <c r="I45" s="167" t="s">
        <v>107</v>
      </c>
      <c r="J45" s="167" t="s">
        <v>108</v>
      </c>
      <c r="K45" s="167" t="s">
        <v>107</v>
      </c>
      <c r="L45" s="167" t="s">
        <v>108</v>
      </c>
      <c r="M45" s="167" t="s">
        <v>107</v>
      </c>
      <c r="N45" s="167" t="s">
        <v>108</v>
      </c>
      <c r="GE45" s="11" t="e">
        <f t="shared" si="10"/>
        <v>#VALUE!</v>
      </c>
      <c r="GF45" s="11" t="e">
        <f t="shared" si="11"/>
        <v>#VALUE!</v>
      </c>
      <c r="GG45" s="11" t="e">
        <f t="shared" si="12"/>
        <v>#VALUE!</v>
      </c>
      <c r="GH45" s="11" t="e">
        <f t="shared" si="13"/>
        <v>#VALUE!</v>
      </c>
      <c r="GI45" s="11" t="e">
        <f t="shared" si="14"/>
        <v>#VALUE!</v>
      </c>
      <c r="GJ45" s="11" t="e">
        <f t="shared" si="15"/>
        <v>#VALUE!</v>
      </c>
      <c r="GK45" s="11" t="e">
        <f t="shared" si="16"/>
        <v>#VALUE!</v>
      </c>
      <c r="GL45" s="11" t="e">
        <f t="shared" si="17"/>
        <v>#VALUE!</v>
      </c>
      <c r="GM45" s="11" t="e">
        <f t="shared" si="18"/>
        <v>#VALUE!</v>
      </c>
      <c r="GN45" s="11" t="e">
        <f t="shared" si="19"/>
        <v>#VALUE!</v>
      </c>
      <c r="GP45" s="32"/>
      <c r="GQ45" s="6" t="s">
        <v>4</v>
      </c>
      <c r="GR45" s="6" t="s">
        <v>5</v>
      </c>
      <c r="GS45" s="6" t="s">
        <v>4</v>
      </c>
      <c r="GT45" s="6" t="s">
        <v>5</v>
      </c>
      <c r="GU45" s="6" t="s">
        <v>4</v>
      </c>
      <c r="GV45" s="6" t="s">
        <v>5</v>
      </c>
      <c r="GW45" s="6" t="s">
        <v>4</v>
      </c>
      <c r="GX45" s="6" t="s">
        <v>5</v>
      </c>
      <c r="GY45" s="6" t="s">
        <v>4</v>
      </c>
      <c r="GZ45" s="6" t="s">
        <v>5</v>
      </c>
      <c r="HA45" s="32"/>
    </row>
    <row r="46" spans="1:209" s="7" customFormat="1" ht="15" customHeight="1">
      <c r="A46" s="278" t="s">
        <v>64</v>
      </c>
      <c r="B46" s="278"/>
      <c r="C46" s="278"/>
      <c r="D46" s="98" t="s">
        <v>0</v>
      </c>
      <c r="E46" s="169">
        <v>8153.499999999999</v>
      </c>
      <c r="F46" s="169">
        <v>8694</v>
      </c>
      <c r="G46" s="169">
        <v>11120.5</v>
      </c>
      <c r="H46" s="169">
        <v>11661</v>
      </c>
      <c r="I46" s="169">
        <v>8786</v>
      </c>
      <c r="J46" s="169">
        <v>9303.5</v>
      </c>
      <c r="K46" s="169">
        <v>10419</v>
      </c>
      <c r="L46" s="169">
        <v>10936.5</v>
      </c>
      <c r="M46" s="98" t="s">
        <v>118</v>
      </c>
      <c r="N46" s="98" t="s">
        <v>118</v>
      </c>
      <c r="GE46" s="11">
        <f t="shared" si="10"/>
        <v>6950</v>
      </c>
      <c r="GF46" s="11">
        <f t="shared" si="11"/>
        <v>7410</v>
      </c>
      <c r="GG46" s="11">
        <f t="shared" si="12"/>
        <v>9480</v>
      </c>
      <c r="GH46" s="11">
        <f t="shared" si="13"/>
        <v>9940</v>
      </c>
      <c r="GI46" s="11">
        <f t="shared" si="14"/>
        <v>7490</v>
      </c>
      <c r="GJ46" s="11">
        <f t="shared" si="15"/>
        <v>7930</v>
      </c>
      <c r="GK46" s="11">
        <f t="shared" si="16"/>
        <v>8880</v>
      </c>
      <c r="GL46" s="11">
        <f t="shared" si="17"/>
        <v>9320</v>
      </c>
      <c r="GM46" s="11">
        <f t="shared" si="18"/>
        <v>0</v>
      </c>
      <c r="GN46" s="11">
        <f t="shared" si="19"/>
        <v>0</v>
      </c>
      <c r="GP46" s="33"/>
      <c r="GQ46" s="75">
        <v>6620</v>
      </c>
      <c r="GR46" s="75">
        <v>7060</v>
      </c>
      <c r="GS46" s="75">
        <v>9030</v>
      </c>
      <c r="GT46" s="75">
        <v>9470</v>
      </c>
      <c r="GU46" s="75">
        <v>7130</v>
      </c>
      <c r="GV46" s="75">
        <v>7550</v>
      </c>
      <c r="GW46" s="75">
        <v>8460</v>
      </c>
      <c r="GX46" s="75">
        <v>8880</v>
      </c>
      <c r="GY46" s="75"/>
      <c r="GZ46" s="75"/>
      <c r="HA46" s="37"/>
    </row>
    <row r="47" spans="1:209" s="7" customFormat="1" ht="15" customHeight="1">
      <c r="A47" s="278" t="s">
        <v>62</v>
      </c>
      <c r="B47" s="278"/>
      <c r="C47" s="278"/>
      <c r="D47" s="98" t="s">
        <v>0</v>
      </c>
      <c r="E47" s="169">
        <v>9372.5</v>
      </c>
      <c r="F47" s="169">
        <v>10005</v>
      </c>
      <c r="G47" s="169">
        <v>12799.499999999998</v>
      </c>
      <c r="H47" s="169">
        <v>13408.999999999998</v>
      </c>
      <c r="I47" s="169">
        <v>10097</v>
      </c>
      <c r="J47" s="169">
        <v>10683.5</v>
      </c>
      <c r="K47" s="169">
        <v>11982.999999999998</v>
      </c>
      <c r="L47" s="169">
        <v>12580.999999999998</v>
      </c>
      <c r="M47" s="169" t="s">
        <v>118</v>
      </c>
      <c r="N47" s="169" t="s">
        <v>118</v>
      </c>
      <c r="GE47" s="11">
        <f t="shared" si="10"/>
        <v>7990</v>
      </c>
      <c r="GF47" s="11">
        <f t="shared" si="11"/>
        <v>8530</v>
      </c>
      <c r="GG47" s="11">
        <f t="shared" si="12"/>
        <v>10910</v>
      </c>
      <c r="GH47" s="11">
        <f t="shared" si="13"/>
        <v>11430</v>
      </c>
      <c r="GI47" s="11">
        <f t="shared" si="14"/>
        <v>8610</v>
      </c>
      <c r="GJ47" s="11">
        <f t="shared" si="15"/>
        <v>9110</v>
      </c>
      <c r="GK47" s="11">
        <f t="shared" si="16"/>
        <v>10220</v>
      </c>
      <c r="GL47" s="11">
        <f t="shared" si="17"/>
        <v>10730</v>
      </c>
      <c r="GM47" s="11">
        <f t="shared" si="18"/>
        <v>0</v>
      </c>
      <c r="GN47" s="11">
        <f t="shared" si="19"/>
        <v>0</v>
      </c>
      <c r="GP47" s="33"/>
      <c r="GQ47" s="75">
        <v>7610</v>
      </c>
      <c r="GR47" s="75">
        <v>8120</v>
      </c>
      <c r="GS47" s="75">
        <v>10390</v>
      </c>
      <c r="GT47" s="75">
        <v>10890</v>
      </c>
      <c r="GU47" s="75">
        <v>8200</v>
      </c>
      <c r="GV47" s="75">
        <v>8680</v>
      </c>
      <c r="GW47" s="75">
        <v>9730</v>
      </c>
      <c r="GX47" s="75">
        <v>10220</v>
      </c>
      <c r="GY47" s="11"/>
      <c r="GZ47" s="11"/>
      <c r="HA47" s="37"/>
    </row>
    <row r="48" spans="1:209" s="7" customFormat="1" ht="15" customHeight="1">
      <c r="A48" s="278" t="s">
        <v>950</v>
      </c>
      <c r="B48" s="278"/>
      <c r="C48" s="278"/>
      <c r="D48" s="98" t="s">
        <v>0</v>
      </c>
      <c r="E48" s="169">
        <v>10741</v>
      </c>
      <c r="F48" s="169">
        <v>11281.5</v>
      </c>
      <c r="G48" s="169">
        <v>13707.999999999998</v>
      </c>
      <c r="H48" s="169">
        <v>14248.499999999998</v>
      </c>
      <c r="I48" s="169">
        <v>11362</v>
      </c>
      <c r="J48" s="169">
        <v>11879.499999999998</v>
      </c>
      <c r="K48" s="169">
        <v>13006.499999999998</v>
      </c>
      <c r="L48" s="169">
        <v>13523.999999999998</v>
      </c>
      <c r="M48" s="169" t="s">
        <v>118</v>
      </c>
      <c r="N48" s="169" t="s">
        <v>118</v>
      </c>
      <c r="GE48" s="11">
        <f t="shared" si="10"/>
        <v>9160</v>
      </c>
      <c r="GF48" s="11">
        <f t="shared" si="11"/>
        <v>9620</v>
      </c>
      <c r="GG48" s="11">
        <f t="shared" si="12"/>
        <v>11690</v>
      </c>
      <c r="GH48" s="11">
        <f t="shared" si="13"/>
        <v>12150</v>
      </c>
      <c r="GI48" s="11">
        <f t="shared" si="14"/>
        <v>9690</v>
      </c>
      <c r="GJ48" s="11">
        <f t="shared" si="15"/>
        <v>10130</v>
      </c>
      <c r="GK48" s="11">
        <f t="shared" si="16"/>
        <v>11090</v>
      </c>
      <c r="GL48" s="11">
        <f t="shared" si="17"/>
        <v>11530</v>
      </c>
      <c r="GM48" s="11">
        <f t="shared" si="18"/>
        <v>0</v>
      </c>
      <c r="GN48" s="11">
        <f t="shared" si="19"/>
        <v>0</v>
      </c>
      <c r="GP48" s="33"/>
      <c r="GQ48" s="75">
        <v>8720</v>
      </c>
      <c r="GR48" s="75">
        <v>9160</v>
      </c>
      <c r="GS48" s="75">
        <v>11130</v>
      </c>
      <c r="GT48" s="75">
        <v>11570</v>
      </c>
      <c r="GU48" s="75">
        <v>9230</v>
      </c>
      <c r="GV48" s="75">
        <v>9650</v>
      </c>
      <c r="GW48" s="75">
        <v>10560</v>
      </c>
      <c r="GX48" s="75">
        <v>10980</v>
      </c>
      <c r="GY48" s="11"/>
      <c r="GZ48" s="11"/>
      <c r="HA48" s="37"/>
    </row>
    <row r="49" spans="1:209" s="7" customFormat="1" ht="15" customHeight="1">
      <c r="A49" s="278" t="s">
        <v>940</v>
      </c>
      <c r="B49" s="278"/>
      <c r="C49" s="161"/>
      <c r="D49" s="98" t="s">
        <v>0</v>
      </c>
      <c r="E49" s="169">
        <v>25046.999999999996</v>
      </c>
      <c r="F49" s="169">
        <v>25552.999999999996</v>
      </c>
      <c r="G49" s="169">
        <v>27829.999999999996</v>
      </c>
      <c r="H49" s="169">
        <v>28358.999999999996</v>
      </c>
      <c r="I49" s="169">
        <v>25633.499999999996</v>
      </c>
      <c r="J49" s="169">
        <v>26162.499999999996</v>
      </c>
      <c r="K49" s="169">
        <v>26392.499999999996</v>
      </c>
      <c r="L49" s="169">
        <v>26909.999999999996</v>
      </c>
      <c r="M49" s="169" t="s">
        <v>118</v>
      </c>
      <c r="N49" s="169" t="s">
        <v>118</v>
      </c>
      <c r="GE49" s="11">
        <f t="shared" si="10"/>
        <v>21350</v>
      </c>
      <c r="GF49" s="11">
        <f t="shared" si="11"/>
        <v>21780</v>
      </c>
      <c r="GG49" s="11">
        <f t="shared" si="12"/>
        <v>23730</v>
      </c>
      <c r="GH49" s="11">
        <f t="shared" si="13"/>
        <v>24180</v>
      </c>
      <c r="GI49" s="11">
        <f t="shared" si="14"/>
        <v>21850</v>
      </c>
      <c r="GJ49" s="11">
        <f t="shared" si="15"/>
        <v>22300</v>
      </c>
      <c r="GK49" s="11">
        <f t="shared" si="16"/>
        <v>22500</v>
      </c>
      <c r="GL49" s="11">
        <f t="shared" si="17"/>
        <v>22940</v>
      </c>
      <c r="GM49" s="11">
        <f t="shared" si="18"/>
        <v>0</v>
      </c>
      <c r="GN49" s="11">
        <f t="shared" si="19"/>
        <v>0</v>
      </c>
      <c r="GP49" s="33"/>
      <c r="GQ49" s="75">
        <v>20330</v>
      </c>
      <c r="GR49" s="75">
        <v>20740</v>
      </c>
      <c r="GS49" s="75">
        <v>22600</v>
      </c>
      <c r="GT49" s="75">
        <v>23030</v>
      </c>
      <c r="GU49" s="75">
        <v>20810</v>
      </c>
      <c r="GV49" s="75">
        <v>21240</v>
      </c>
      <c r="GW49" s="75">
        <v>21430</v>
      </c>
      <c r="GX49" s="75">
        <v>21850</v>
      </c>
      <c r="GY49" s="11"/>
      <c r="GZ49" s="11"/>
      <c r="HA49" s="37"/>
    </row>
    <row r="50" spans="1:209" s="7" customFormat="1" ht="15" customHeight="1">
      <c r="A50" s="278" t="s">
        <v>941</v>
      </c>
      <c r="B50" s="278"/>
      <c r="C50" s="278"/>
      <c r="D50" s="98" t="s">
        <v>0</v>
      </c>
      <c r="E50" s="169">
        <v>24391.499999999996</v>
      </c>
      <c r="F50" s="169">
        <v>24885.999999999996</v>
      </c>
      <c r="G50" s="169">
        <v>27174.499999999996</v>
      </c>
      <c r="H50" s="169">
        <v>27714.999999999996</v>
      </c>
      <c r="I50" s="169">
        <v>24989.499999999996</v>
      </c>
      <c r="J50" s="169">
        <v>25529.999999999996</v>
      </c>
      <c r="K50" s="169">
        <v>25759.999999999996</v>
      </c>
      <c r="L50" s="169">
        <v>26277.499999999996</v>
      </c>
      <c r="M50" s="169" t="s">
        <v>118</v>
      </c>
      <c r="N50" s="169" t="s">
        <v>118</v>
      </c>
      <c r="GE50" s="11">
        <f t="shared" si="10"/>
        <v>20790</v>
      </c>
      <c r="GF50" s="11">
        <f t="shared" si="11"/>
        <v>21220</v>
      </c>
      <c r="GG50" s="11">
        <f t="shared" si="12"/>
        <v>23170</v>
      </c>
      <c r="GH50" s="11">
        <f t="shared" si="13"/>
        <v>23630</v>
      </c>
      <c r="GI50" s="11">
        <f t="shared" si="14"/>
        <v>21300</v>
      </c>
      <c r="GJ50" s="11">
        <f t="shared" si="15"/>
        <v>21760</v>
      </c>
      <c r="GK50" s="11">
        <f t="shared" si="16"/>
        <v>21960</v>
      </c>
      <c r="GL50" s="11">
        <f t="shared" si="17"/>
        <v>22400</v>
      </c>
      <c r="GM50" s="11">
        <f t="shared" si="18"/>
        <v>0</v>
      </c>
      <c r="GN50" s="11">
        <f t="shared" si="19"/>
        <v>0</v>
      </c>
      <c r="GP50" s="33"/>
      <c r="GQ50" s="75">
        <v>19800</v>
      </c>
      <c r="GR50" s="75">
        <v>20210</v>
      </c>
      <c r="GS50" s="75">
        <v>22070</v>
      </c>
      <c r="GT50" s="75">
        <v>22500</v>
      </c>
      <c r="GU50" s="75">
        <v>20290</v>
      </c>
      <c r="GV50" s="75">
        <v>20720</v>
      </c>
      <c r="GW50" s="75">
        <v>20910</v>
      </c>
      <c r="GX50" s="75">
        <v>21330</v>
      </c>
      <c r="GY50" s="75"/>
      <c r="GZ50" s="75"/>
      <c r="HA50" s="37"/>
    </row>
    <row r="51" spans="1:209" s="7" customFormat="1" ht="20.25" customHeight="1">
      <c r="A51" s="160" t="s">
        <v>860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GE51" s="11">
        <f t="shared" si="10"/>
        <v>0</v>
      </c>
      <c r="GF51" s="11">
        <f t="shared" si="11"/>
        <v>0</v>
      </c>
      <c r="GG51" s="11">
        <f t="shared" si="12"/>
        <v>0</v>
      </c>
      <c r="GH51" s="11">
        <f t="shared" si="13"/>
        <v>0</v>
      </c>
      <c r="GI51" s="11">
        <f t="shared" si="14"/>
        <v>0</v>
      </c>
      <c r="GJ51" s="11">
        <f t="shared" si="15"/>
        <v>0</v>
      </c>
      <c r="GK51" s="11">
        <f t="shared" si="16"/>
        <v>0</v>
      </c>
      <c r="GL51" s="11">
        <f t="shared" si="17"/>
        <v>0</v>
      </c>
      <c r="GM51" s="11">
        <f t="shared" si="18"/>
        <v>0</v>
      </c>
      <c r="GN51" s="11">
        <f t="shared" si="19"/>
        <v>0</v>
      </c>
      <c r="GP51" s="33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33"/>
    </row>
    <row r="52" spans="1:209" ht="18.75" customHeight="1">
      <c r="A52" s="374" t="s">
        <v>105</v>
      </c>
      <c r="B52" s="374"/>
      <c r="C52" s="124"/>
      <c r="D52" s="380" t="s">
        <v>106</v>
      </c>
      <c r="E52" s="381" t="s">
        <v>42</v>
      </c>
      <c r="F52" s="381"/>
      <c r="G52" s="381" t="s">
        <v>43</v>
      </c>
      <c r="H52" s="381"/>
      <c r="I52" s="381" t="s">
        <v>112</v>
      </c>
      <c r="J52" s="381"/>
      <c r="K52" s="381" t="s">
        <v>113</v>
      </c>
      <c r="L52" s="381"/>
      <c r="M52" s="381" t="s">
        <v>46</v>
      </c>
      <c r="N52" s="381"/>
      <c r="GE52" s="11" t="e">
        <f t="shared" si="10"/>
        <v>#VALUE!</v>
      </c>
      <c r="GF52" s="11">
        <f t="shared" si="11"/>
        <v>0</v>
      </c>
      <c r="GG52" s="11" t="e">
        <f t="shared" si="12"/>
        <v>#VALUE!</v>
      </c>
      <c r="GH52" s="11">
        <f t="shared" si="13"/>
        <v>0</v>
      </c>
      <c r="GI52" s="11" t="e">
        <f t="shared" si="14"/>
        <v>#VALUE!</v>
      </c>
      <c r="GJ52" s="11">
        <f t="shared" si="15"/>
        <v>0</v>
      </c>
      <c r="GK52" s="11" t="e">
        <f t="shared" si="16"/>
        <v>#VALUE!</v>
      </c>
      <c r="GL52" s="11">
        <f t="shared" si="17"/>
        <v>0</v>
      </c>
      <c r="GM52" s="11" t="e">
        <f t="shared" si="18"/>
        <v>#VALUE!</v>
      </c>
      <c r="GN52" s="11">
        <f t="shared" si="19"/>
        <v>0</v>
      </c>
      <c r="GP52" s="32"/>
      <c r="GQ52" s="384" t="s">
        <v>42</v>
      </c>
      <c r="GR52" s="385"/>
      <c r="GS52" s="384" t="s">
        <v>43</v>
      </c>
      <c r="GT52" s="385"/>
      <c r="GU52" s="386" t="s">
        <v>44</v>
      </c>
      <c r="GV52" s="387"/>
      <c r="GW52" s="386" t="s">
        <v>45</v>
      </c>
      <c r="GX52" s="387"/>
      <c r="GY52" s="386" t="s">
        <v>46</v>
      </c>
      <c r="GZ52" s="387"/>
      <c r="HA52" s="32"/>
    </row>
    <row r="53" spans="1:209" ht="18.75" customHeight="1">
      <c r="A53" s="374"/>
      <c r="B53" s="374"/>
      <c r="C53" s="125"/>
      <c r="D53" s="380"/>
      <c r="E53" s="167" t="s">
        <v>107</v>
      </c>
      <c r="F53" s="167" t="s">
        <v>108</v>
      </c>
      <c r="G53" s="167" t="s">
        <v>107</v>
      </c>
      <c r="H53" s="167" t="s">
        <v>108</v>
      </c>
      <c r="I53" s="167" t="s">
        <v>107</v>
      </c>
      <c r="J53" s="167" t="s">
        <v>108</v>
      </c>
      <c r="K53" s="167" t="s">
        <v>107</v>
      </c>
      <c r="L53" s="167" t="s">
        <v>108</v>
      </c>
      <c r="M53" s="167" t="s">
        <v>107</v>
      </c>
      <c r="N53" s="167" t="s">
        <v>108</v>
      </c>
      <c r="GE53" s="11" t="e">
        <f t="shared" si="10"/>
        <v>#VALUE!</v>
      </c>
      <c r="GF53" s="11" t="e">
        <f t="shared" si="11"/>
        <v>#VALUE!</v>
      </c>
      <c r="GG53" s="11" t="e">
        <f t="shared" si="12"/>
        <v>#VALUE!</v>
      </c>
      <c r="GH53" s="11" t="e">
        <f t="shared" si="13"/>
        <v>#VALUE!</v>
      </c>
      <c r="GI53" s="11" t="e">
        <f t="shared" si="14"/>
        <v>#VALUE!</v>
      </c>
      <c r="GJ53" s="11" t="e">
        <f t="shared" si="15"/>
        <v>#VALUE!</v>
      </c>
      <c r="GK53" s="11" t="e">
        <f t="shared" si="16"/>
        <v>#VALUE!</v>
      </c>
      <c r="GL53" s="11" t="e">
        <f t="shared" si="17"/>
        <v>#VALUE!</v>
      </c>
      <c r="GM53" s="11" t="e">
        <f t="shared" si="18"/>
        <v>#VALUE!</v>
      </c>
      <c r="GN53" s="11" t="e">
        <f t="shared" si="19"/>
        <v>#VALUE!</v>
      </c>
      <c r="GP53" s="32"/>
      <c r="GQ53" s="6" t="s">
        <v>4</v>
      </c>
      <c r="GR53" s="6" t="s">
        <v>5</v>
      </c>
      <c r="GS53" s="6" t="s">
        <v>4</v>
      </c>
      <c r="GT53" s="6" t="s">
        <v>5</v>
      </c>
      <c r="GU53" s="6" t="s">
        <v>4</v>
      </c>
      <c r="GV53" s="6" t="s">
        <v>5</v>
      </c>
      <c r="GW53" s="6" t="s">
        <v>4</v>
      </c>
      <c r="GX53" s="6" t="s">
        <v>5</v>
      </c>
      <c r="GY53" s="6" t="s">
        <v>4</v>
      </c>
      <c r="GZ53" s="6" t="s">
        <v>5</v>
      </c>
      <c r="HA53" s="32"/>
    </row>
    <row r="54" spans="1:209" s="7" customFormat="1" ht="15" customHeight="1">
      <c r="A54" s="278" t="s">
        <v>64</v>
      </c>
      <c r="B54" s="278"/>
      <c r="C54" s="278"/>
      <c r="D54" s="98" t="s">
        <v>0</v>
      </c>
      <c r="E54" s="169">
        <v>8797.5</v>
      </c>
      <c r="F54" s="169">
        <v>9338</v>
      </c>
      <c r="G54" s="169">
        <v>11776</v>
      </c>
      <c r="H54" s="169">
        <v>12316.499999999998</v>
      </c>
      <c r="I54" s="169">
        <v>9430</v>
      </c>
      <c r="J54" s="169">
        <v>9947.5</v>
      </c>
      <c r="K54" s="169">
        <v>11074.5</v>
      </c>
      <c r="L54" s="169">
        <v>11592</v>
      </c>
      <c r="M54" s="169">
        <v>11661</v>
      </c>
      <c r="N54" s="169">
        <v>12178.499999999998</v>
      </c>
      <c r="GE54" s="11">
        <f t="shared" si="10"/>
        <v>7500</v>
      </c>
      <c r="GF54" s="11">
        <f t="shared" si="11"/>
        <v>7960</v>
      </c>
      <c r="GG54" s="11">
        <f t="shared" si="12"/>
        <v>10040</v>
      </c>
      <c r="GH54" s="11">
        <f t="shared" si="13"/>
        <v>10500</v>
      </c>
      <c r="GI54" s="11">
        <f t="shared" si="14"/>
        <v>8040</v>
      </c>
      <c r="GJ54" s="11">
        <f t="shared" si="15"/>
        <v>8480</v>
      </c>
      <c r="GK54" s="11">
        <f t="shared" si="16"/>
        <v>9440</v>
      </c>
      <c r="GL54" s="11">
        <f t="shared" si="17"/>
        <v>9880</v>
      </c>
      <c r="GM54" s="11">
        <f t="shared" si="18"/>
        <v>9940</v>
      </c>
      <c r="GN54" s="11">
        <f t="shared" si="19"/>
        <v>10380</v>
      </c>
      <c r="GP54" s="33"/>
      <c r="GQ54" s="75">
        <v>7140</v>
      </c>
      <c r="GR54" s="75">
        <v>7580</v>
      </c>
      <c r="GS54" s="75">
        <v>9560</v>
      </c>
      <c r="GT54" s="75">
        <v>10000</v>
      </c>
      <c r="GU54" s="75">
        <v>7660</v>
      </c>
      <c r="GV54" s="75">
        <v>8080</v>
      </c>
      <c r="GW54" s="75">
        <v>8990</v>
      </c>
      <c r="GX54" s="75">
        <v>9410</v>
      </c>
      <c r="GY54" s="75">
        <v>9470</v>
      </c>
      <c r="GZ54" s="75">
        <v>9890</v>
      </c>
      <c r="HA54" s="37"/>
    </row>
    <row r="55" spans="1:209" s="7" customFormat="1" ht="15" customHeight="1">
      <c r="A55" s="278" t="s">
        <v>940</v>
      </c>
      <c r="B55" s="278"/>
      <c r="C55" s="161"/>
      <c r="D55" s="98" t="s">
        <v>0</v>
      </c>
      <c r="E55" s="169">
        <v>25679.499999999996</v>
      </c>
      <c r="F55" s="169">
        <v>26185.499999999996</v>
      </c>
      <c r="G55" s="169">
        <v>28485.499999999996</v>
      </c>
      <c r="H55" s="169">
        <v>29002.999999999996</v>
      </c>
      <c r="I55" s="169">
        <v>26288.999999999996</v>
      </c>
      <c r="J55" s="169">
        <v>26817.999999999996</v>
      </c>
      <c r="K55" s="169">
        <v>27047.999999999996</v>
      </c>
      <c r="L55" s="169">
        <v>27565.499999999996</v>
      </c>
      <c r="M55" s="169">
        <v>32061.999999999996</v>
      </c>
      <c r="N55" s="169">
        <v>32579.499999999996</v>
      </c>
      <c r="GE55" s="11">
        <f t="shared" si="10"/>
        <v>21890</v>
      </c>
      <c r="GF55" s="11">
        <f t="shared" si="11"/>
        <v>22320</v>
      </c>
      <c r="GG55" s="11">
        <f t="shared" si="12"/>
        <v>24280</v>
      </c>
      <c r="GH55" s="11">
        <f t="shared" si="13"/>
        <v>24730</v>
      </c>
      <c r="GI55" s="11">
        <f t="shared" si="14"/>
        <v>22410</v>
      </c>
      <c r="GJ55" s="11">
        <f t="shared" si="15"/>
        <v>22860</v>
      </c>
      <c r="GK55" s="11">
        <f t="shared" si="16"/>
        <v>23060</v>
      </c>
      <c r="GL55" s="11">
        <f t="shared" si="17"/>
        <v>23500</v>
      </c>
      <c r="GM55" s="11">
        <f t="shared" si="18"/>
        <v>27330</v>
      </c>
      <c r="GN55" s="11">
        <f t="shared" si="19"/>
        <v>27770</v>
      </c>
      <c r="GP55" s="33"/>
      <c r="GQ55" s="75">
        <v>20850</v>
      </c>
      <c r="GR55" s="75">
        <v>21260</v>
      </c>
      <c r="GS55" s="75">
        <v>23120</v>
      </c>
      <c r="GT55" s="75">
        <v>23550</v>
      </c>
      <c r="GU55" s="75">
        <v>21340</v>
      </c>
      <c r="GV55" s="75">
        <v>21770</v>
      </c>
      <c r="GW55" s="75">
        <v>21960</v>
      </c>
      <c r="GX55" s="75">
        <v>22380</v>
      </c>
      <c r="GY55" s="75">
        <v>26030</v>
      </c>
      <c r="GZ55" s="75">
        <v>26450</v>
      </c>
      <c r="HA55" s="37"/>
    </row>
    <row r="56" spans="1:209" s="7" customFormat="1" ht="15" customHeight="1">
      <c r="A56" s="278" t="s">
        <v>941</v>
      </c>
      <c r="B56" s="278"/>
      <c r="C56" s="278"/>
      <c r="D56" s="98" t="s">
        <v>0</v>
      </c>
      <c r="E56" s="169">
        <v>25046.999999999996</v>
      </c>
      <c r="F56" s="169">
        <v>25552.999999999996</v>
      </c>
      <c r="G56" s="169">
        <v>27829.999999999996</v>
      </c>
      <c r="H56" s="169">
        <v>28358.999999999996</v>
      </c>
      <c r="I56" s="169">
        <v>25633.499999999996</v>
      </c>
      <c r="J56" s="169">
        <v>26162.499999999996</v>
      </c>
      <c r="K56" s="169">
        <v>26392.499999999996</v>
      </c>
      <c r="L56" s="169">
        <v>26909.999999999996</v>
      </c>
      <c r="M56" s="169">
        <v>31429.499999999996</v>
      </c>
      <c r="N56" s="169">
        <v>31935.499999999996</v>
      </c>
      <c r="GE56" s="11">
        <f t="shared" si="10"/>
        <v>21350</v>
      </c>
      <c r="GF56" s="11">
        <f t="shared" si="11"/>
        <v>21780</v>
      </c>
      <c r="GG56" s="11">
        <f t="shared" si="12"/>
        <v>23730</v>
      </c>
      <c r="GH56" s="11">
        <f t="shared" si="13"/>
        <v>24180</v>
      </c>
      <c r="GI56" s="11">
        <f t="shared" si="14"/>
        <v>21850</v>
      </c>
      <c r="GJ56" s="11">
        <f t="shared" si="15"/>
        <v>22300</v>
      </c>
      <c r="GK56" s="11">
        <f t="shared" si="16"/>
        <v>22500</v>
      </c>
      <c r="GL56" s="11">
        <f t="shared" si="17"/>
        <v>22940</v>
      </c>
      <c r="GM56" s="11">
        <f t="shared" si="18"/>
        <v>26790</v>
      </c>
      <c r="GN56" s="11">
        <f t="shared" si="19"/>
        <v>27230</v>
      </c>
      <c r="GP56" s="33"/>
      <c r="GQ56" s="75">
        <v>20330</v>
      </c>
      <c r="GR56" s="75">
        <v>20740</v>
      </c>
      <c r="GS56" s="75">
        <v>22600</v>
      </c>
      <c r="GT56" s="75">
        <v>23030</v>
      </c>
      <c r="GU56" s="75">
        <v>20810</v>
      </c>
      <c r="GV56" s="75">
        <v>21240</v>
      </c>
      <c r="GW56" s="75">
        <v>21430</v>
      </c>
      <c r="GX56" s="75">
        <v>21850</v>
      </c>
      <c r="GY56" s="75">
        <v>25510</v>
      </c>
      <c r="GZ56" s="75">
        <v>25930</v>
      </c>
      <c r="HA56" s="37"/>
    </row>
    <row r="57" spans="1:209" s="7" customFormat="1" ht="19.5" customHeight="1">
      <c r="A57" s="160" t="s">
        <v>861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GE57" s="40"/>
      <c r="GF57" s="40"/>
      <c r="GG57" s="40"/>
      <c r="GH57" s="40"/>
      <c r="GI57" s="40"/>
      <c r="GJ57" s="40"/>
      <c r="GK57" s="40"/>
      <c r="GL57" s="69">
        <f>GX57*1.05</f>
        <v>0</v>
      </c>
      <c r="GM57" s="40"/>
      <c r="GN57" s="40"/>
      <c r="GP57" s="33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33"/>
    </row>
    <row r="58" spans="1:209" ht="18.75" customHeight="1">
      <c r="A58" s="374" t="s">
        <v>105</v>
      </c>
      <c r="B58" s="374"/>
      <c r="C58" s="168" t="s">
        <v>106</v>
      </c>
      <c r="D58" s="168" t="s">
        <v>106</v>
      </c>
      <c r="E58" s="375" t="s">
        <v>114</v>
      </c>
      <c r="F58" s="375"/>
      <c r="G58" s="375" t="s">
        <v>115</v>
      </c>
      <c r="H58" s="375"/>
      <c r="I58" s="127"/>
      <c r="J58" s="127"/>
      <c r="K58" s="127"/>
      <c r="L58" s="127"/>
      <c r="M58" s="127"/>
      <c r="N58" s="127"/>
      <c r="GE58" s="388"/>
      <c r="GF58" s="389"/>
      <c r="GG58" s="388"/>
      <c r="GH58" s="389"/>
      <c r="GI58" s="5"/>
      <c r="GJ58" s="1"/>
      <c r="GK58" s="1"/>
      <c r="GL58" s="1"/>
      <c r="GM58" s="1"/>
      <c r="GN58" s="1"/>
      <c r="GP58" s="32"/>
      <c r="GQ58" s="388" t="s">
        <v>60</v>
      </c>
      <c r="GR58" s="389"/>
      <c r="GS58" s="388" t="s">
        <v>61</v>
      </c>
      <c r="GT58" s="389"/>
      <c r="GU58" s="5"/>
      <c r="GV58" s="1"/>
      <c r="GW58" s="1"/>
      <c r="GX58" s="1"/>
      <c r="GY58" s="1"/>
      <c r="GZ58" s="1"/>
      <c r="HA58" s="32"/>
    </row>
    <row r="59" spans="1:209" s="7" customFormat="1" ht="15" customHeight="1">
      <c r="A59" s="278" t="s">
        <v>64</v>
      </c>
      <c r="B59" s="278"/>
      <c r="C59" s="278"/>
      <c r="D59" s="98" t="s">
        <v>0</v>
      </c>
      <c r="E59" s="376">
        <v>10338.5</v>
      </c>
      <c r="F59" s="376">
        <v>0</v>
      </c>
      <c r="G59" s="376">
        <v>12074.999999999998</v>
      </c>
      <c r="H59" s="376">
        <v>0</v>
      </c>
      <c r="I59" s="98" t="s">
        <v>118</v>
      </c>
      <c r="J59" s="98" t="s">
        <v>118</v>
      </c>
      <c r="K59" s="98" t="s">
        <v>118</v>
      </c>
      <c r="L59" s="98" t="s">
        <v>118</v>
      </c>
      <c r="M59" s="98" t="s">
        <v>118</v>
      </c>
      <c r="N59" s="98" t="s">
        <v>118</v>
      </c>
      <c r="GE59" s="11">
        <f aca="true" t="shared" si="20" ref="GE59:GG62">ROUND(GQ59*$GR$16+GQ59,-1)</f>
        <v>8810</v>
      </c>
      <c r="GF59" s="11">
        <f t="shared" si="20"/>
        <v>0</v>
      </c>
      <c r="GG59" s="11">
        <f t="shared" si="20"/>
        <v>10290</v>
      </c>
      <c r="GH59" s="11">
        <f>ROUND(GT59*$GR$16+GT59,0)</f>
        <v>0</v>
      </c>
      <c r="GI59" s="69"/>
      <c r="GJ59" s="11"/>
      <c r="GK59" s="11"/>
      <c r="GL59" s="11"/>
      <c r="GM59" s="11"/>
      <c r="GN59" s="11"/>
      <c r="GP59" s="33"/>
      <c r="GQ59" s="390">
        <v>8390</v>
      </c>
      <c r="GR59" s="391"/>
      <c r="GS59" s="390">
        <v>9800</v>
      </c>
      <c r="GT59" s="391"/>
      <c r="GU59" s="75"/>
      <c r="GV59" s="11"/>
      <c r="GW59" s="11"/>
      <c r="GX59" s="11"/>
      <c r="GY59" s="11"/>
      <c r="GZ59" s="11"/>
      <c r="HA59" s="33"/>
    </row>
    <row r="60" spans="1:209" s="7" customFormat="1" ht="15" customHeight="1">
      <c r="A60" s="278" t="s">
        <v>62</v>
      </c>
      <c r="B60" s="278"/>
      <c r="C60" s="278"/>
      <c r="D60" s="98" t="s">
        <v>0</v>
      </c>
      <c r="E60" s="376">
        <v>11879.499999999998</v>
      </c>
      <c r="F60" s="376">
        <v>0</v>
      </c>
      <c r="G60" s="376">
        <v>13880.499999999998</v>
      </c>
      <c r="H60" s="376">
        <v>0</v>
      </c>
      <c r="I60" s="169" t="s">
        <v>118</v>
      </c>
      <c r="J60" s="169" t="s">
        <v>118</v>
      </c>
      <c r="K60" s="169" t="s">
        <v>118</v>
      </c>
      <c r="L60" s="169" t="s">
        <v>118</v>
      </c>
      <c r="M60" s="169" t="s">
        <v>118</v>
      </c>
      <c r="N60" s="169" t="s">
        <v>118</v>
      </c>
      <c r="GE60" s="11">
        <f t="shared" si="20"/>
        <v>10130</v>
      </c>
      <c r="GF60" s="11">
        <f t="shared" si="20"/>
        <v>0</v>
      </c>
      <c r="GG60" s="11">
        <f t="shared" si="20"/>
        <v>11830</v>
      </c>
      <c r="GH60" s="11">
        <f>ROUND(GT60*$GR$16+GT60,0)</f>
        <v>0</v>
      </c>
      <c r="GI60" s="69"/>
      <c r="GJ60" s="11"/>
      <c r="GK60" s="11"/>
      <c r="GL60" s="11"/>
      <c r="GM60" s="11"/>
      <c r="GN60" s="11"/>
      <c r="GP60" s="33"/>
      <c r="GQ60" s="390">
        <v>9650</v>
      </c>
      <c r="GR60" s="391"/>
      <c r="GS60" s="390">
        <v>11270</v>
      </c>
      <c r="GT60" s="391"/>
      <c r="GU60" s="75"/>
      <c r="GV60" s="11"/>
      <c r="GW60" s="11"/>
      <c r="GX60" s="11"/>
      <c r="GY60" s="11"/>
      <c r="GZ60" s="11"/>
      <c r="HA60" s="33"/>
    </row>
    <row r="61" spans="1:209" s="7" customFormat="1" ht="15" customHeight="1">
      <c r="A61" s="278" t="s">
        <v>940</v>
      </c>
      <c r="B61" s="278"/>
      <c r="C61" s="278"/>
      <c r="D61" s="98" t="s">
        <v>0</v>
      </c>
      <c r="E61" s="376">
        <v>36869</v>
      </c>
      <c r="F61" s="376">
        <v>0</v>
      </c>
      <c r="G61" s="376">
        <v>38582.5</v>
      </c>
      <c r="H61" s="376">
        <v>0</v>
      </c>
      <c r="I61" s="169" t="s">
        <v>118</v>
      </c>
      <c r="J61" s="169" t="s">
        <v>118</v>
      </c>
      <c r="K61" s="169" t="s">
        <v>118</v>
      </c>
      <c r="L61" s="169" t="s">
        <v>118</v>
      </c>
      <c r="M61" s="169" t="s">
        <v>118</v>
      </c>
      <c r="N61" s="169" t="s">
        <v>118</v>
      </c>
      <c r="GE61" s="11">
        <f t="shared" si="20"/>
        <v>31430</v>
      </c>
      <c r="GF61" s="11">
        <f t="shared" si="20"/>
        <v>0</v>
      </c>
      <c r="GG61" s="11">
        <f t="shared" si="20"/>
        <v>32890</v>
      </c>
      <c r="GH61" s="11">
        <f>ROUND(GT61*$GR$16+GT61,0)</f>
        <v>0</v>
      </c>
      <c r="GI61" s="69"/>
      <c r="GJ61" s="11"/>
      <c r="GK61" s="11"/>
      <c r="GL61" s="11"/>
      <c r="GM61" s="11"/>
      <c r="GN61" s="11"/>
      <c r="GP61" s="33"/>
      <c r="GQ61" s="390">
        <v>29930</v>
      </c>
      <c r="GR61" s="391"/>
      <c r="GS61" s="390">
        <v>31320</v>
      </c>
      <c r="GT61" s="391"/>
      <c r="GU61" s="75"/>
      <c r="GV61" s="11"/>
      <c r="GW61" s="11"/>
      <c r="GX61" s="11"/>
      <c r="GY61" s="11"/>
      <c r="GZ61" s="11"/>
      <c r="HA61" s="33"/>
    </row>
    <row r="62" spans="1:209" s="7" customFormat="1" ht="15" customHeight="1">
      <c r="A62" s="278" t="s">
        <v>941</v>
      </c>
      <c r="B62" s="278"/>
      <c r="C62" s="161"/>
      <c r="D62" s="98" t="s">
        <v>0</v>
      </c>
      <c r="E62" s="376">
        <v>36213.5</v>
      </c>
      <c r="F62" s="376">
        <v>0</v>
      </c>
      <c r="G62" s="376">
        <v>37938.5</v>
      </c>
      <c r="H62" s="376">
        <v>0</v>
      </c>
      <c r="I62" s="169" t="s">
        <v>118</v>
      </c>
      <c r="J62" s="169" t="s">
        <v>118</v>
      </c>
      <c r="K62" s="169" t="s">
        <v>118</v>
      </c>
      <c r="L62" s="169" t="s">
        <v>118</v>
      </c>
      <c r="M62" s="169" t="s">
        <v>118</v>
      </c>
      <c r="N62" s="169" t="s">
        <v>118</v>
      </c>
      <c r="GE62" s="11">
        <f t="shared" si="20"/>
        <v>30870</v>
      </c>
      <c r="GF62" s="11">
        <f t="shared" si="20"/>
        <v>0</v>
      </c>
      <c r="GG62" s="11">
        <f t="shared" si="20"/>
        <v>32340</v>
      </c>
      <c r="GH62" s="11">
        <f>ROUND(GT62*$GR$16+GT62,0)</f>
        <v>0</v>
      </c>
      <c r="GI62" s="69"/>
      <c r="GJ62" s="11"/>
      <c r="GK62" s="11"/>
      <c r="GL62" s="11"/>
      <c r="GM62" s="11"/>
      <c r="GN62" s="11"/>
      <c r="GP62" s="33"/>
      <c r="GQ62" s="390">
        <v>29400</v>
      </c>
      <c r="GR62" s="391"/>
      <c r="GS62" s="390">
        <v>30800</v>
      </c>
      <c r="GT62" s="391"/>
      <c r="GU62" s="75"/>
      <c r="GV62" s="11"/>
      <c r="GW62" s="11"/>
      <c r="GX62" s="11"/>
      <c r="GY62" s="11"/>
      <c r="GZ62" s="11"/>
      <c r="HA62" s="33"/>
    </row>
    <row r="63" spans="1:209" s="7" customFormat="1" ht="21" customHeight="1">
      <c r="A63" s="160" t="s">
        <v>862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GE63" s="392"/>
      <c r="GF63" s="392"/>
      <c r="GG63" s="394"/>
      <c r="GH63" s="394"/>
      <c r="GI63" s="40"/>
      <c r="GJ63" s="40"/>
      <c r="GK63" s="40"/>
      <c r="GL63" s="40"/>
      <c r="GM63" s="40"/>
      <c r="GN63" s="44"/>
      <c r="GP63" s="33"/>
      <c r="GQ63" s="40"/>
      <c r="GR63" s="40"/>
      <c r="GS63" s="40"/>
      <c r="GT63" s="40"/>
      <c r="GU63" s="40"/>
      <c r="GV63" s="40"/>
      <c r="GW63" s="40"/>
      <c r="GX63" s="40"/>
      <c r="GY63" s="40"/>
      <c r="GZ63" s="44"/>
      <c r="HA63" s="33"/>
    </row>
    <row r="64" spans="1:209" s="7" customFormat="1" ht="15" customHeight="1">
      <c r="A64" s="374" t="s">
        <v>105</v>
      </c>
      <c r="B64" s="374"/>
      <c r="C64" s="374" t="s">
        <v>106</v>
      </c>
      <c r="D64" s="374"/>
      <c r="E64" s="375" t="s">
        <v>112</v>
      </c>
      <c r="F64" s="375"/>
      <c r="G64" s="375" t="s">
        <v>113</v>
      </c>
      <c r="H64" s="375"/>
      <c r="I64" s="127"/>
      <c r="J64" s="127"/>
      <c r="K64" s="127"/>
      <c r="L64" s="127"/>
      <c r="M64" s="127"/>
      <c r="N64" s="127"/>
      <c r="GE64" s="393"/>
      <c r="GF64" s="393"/>
      <c r="GG64" s="395"/>
      <c r="GH64" s="395"/>
      <c r="GI64" s="68"/>
      <c r="GJ64" s="29"/>
      <c r="GK64" s="29"/>
      <c r="GL64" s="29"/>
      <c r="GM64" s="29"/>
      <c r="GN64" s="29"/>
      <c r="GP64" s="33"/>
      <c r="GQ64" s="396" t="s">
        <v>44</v>
      </c>
      <c r="GR64" s="397"/>
      <c r="GS64" s="396" t="s">
        <v>45</v>
      </c>
      <c r="GT64" s="397"/>
      <c r="GU64" s="75"/>
      <c r="GV64" s="11"/>
      <c r="GW64" s="11"/>
      <c r="GX64" s="11"/>
      <c r="GY64" s="11"/>
      <c r="GZ64" s="11"/>
      <c r="HA64" s="33"/>
    </row>
    <row r="65" spans="1:209" s="7" customFormat="1" ht="15" customHeight="1">
      <c r="A65" s="278" t="s">
        <v>84</v>
      </c>
      <c r="B65" s="278"/>
      <c r="C65" s="161"/>
      <c r="D65" s="98" t="s">
        <v>0</v>
      </c>
      <c r="E65" s="376">
        <v>9913</v>
      </c>
      <c r="F65" s="376">
        <v>0</v>
      </c>
      <c r="G65" s="376">
        <v>10430.5</v>
      </c>
      <c r="H65" s="376">
        <v>0</v>
      </c>
      <c r="I65" s="98" t="s">
        <v>118</v>
      </c>
      <c r="J65" s="98" t="s">
        <v>118</v>
      </c>
      <c r="K65" s="98" t="s">
        <v>118</v>
      </c>
      <c r="L65" s="98" t="s">
        <v>118</v>
      </c>
      <c r="M65" s="98" t="s">
        <v>118</v>
      </c>
      <c r="N65" s="98" t="s">
        <v>118</v>
      </c>
      <c r="GE65" s="11">
        <f aca="true" t="shared" si="21" ref="GE65:GG68">ROUND(GQ65*$GR$16+GQ65,-1)</f>
        <v>8450</v>
      </c>
      <c r="GF65" s="11">
        <f t="shared" si="21"/>
        <v>0</v>
      </c>
      <c r="GG65" s="11">
        <f t="shared" si="21"/>
        <v>8890</v>
      </c>
      <c r="GH65" s="11">
        <f>ROUND(GT65*$GR$16+GT65,0)</f>
        <v>0</v>
      </c>
      <c r="GI65" s="68"/>
      <c r="GJ65" s="29"/>
      <c r="GK65" s="29"/>
      <c r="GL65" s="29"/>
      <c r="GM65" s="29"/>
      <c r="GN65" s="29"/>
      <c r="GP65" s="33"/>
      <c r="GQ65" s="390">
        <v>8050</v>
      </c>
      <c r="GR65" s="391"/>
      <c r="GS65" s="390">
        <v>8470</v>
      </c>
      <c r="GT65" s="391"/>
      <c r="GU65" s="75"/>
      <c r="GV65" s="11"/>
      <c r="GW65" s="11"/>
      <c r="GX65" s="11"/>
      <c r="GY65" s="11"/>
      <c r="GZ65" s="11"/>
      <c r="HA65" s="33"/>
    </row>
    <row r="66" spans="1:209" s="7" customFormat="1" ht="15" customHeight="1">
      <c r="A66" s="278" t="s">
        <v>85</v>
      </c>
      <c r="B66" s="278"/>
      <c r="C66" s="161"/>
      <c r="D66" s="98" t="s">
        <v>0</v>
      </c>
      <c r="E66" s="376">
        <v>36455</v>
      </c>
      <c r="F66" s="376">
        <v>0</v>
      </c>
      <c r="G66" s="376">
        <v>36972.5</v>
      </c>
      <c r="H66" s="376">
        <v>0</v>
      </c>
      <c r="I66" s="169" t="s">
        <v>118</v>
      </c>
      <c r="J66" s="169" t="s">
        <v>118</v>
      </c>
      <c r="K66" s="169" t="s">
        <v>118</v>
      </c>
      <c r="L66" s="169" t="s">
        <v>118</v>
      </c>
      <c r="M66" s="169" t="s">
        <v>118</v>
      </c>
      <c r="N66" s="169" t="s">
        <v>118</v>
      </c>
      <c r="GE66" s="11">
        <f t="shared" si="21"/>
        <v>31080</v>
      </c>
      <c r="GF66" s="11">
        <f t="shared" si="21"/>
        <v>0</v>
      </c>
      <c r="GG66" s="11">
        <f t="shared" si="21"/>
        <v>31520</v>
      </c>
      <c r="GH66" s="11">
        <f>ROUND(GT66*$GR$16+GT66,0)</f>
        <v>0</v>
      </c>
      <c r="GI66" s="68"/>
      <c r="GJ66" s="29"/>
      <c r="GK66" s="29"/>
      <c r="GL66" s="29"/>
      <c r="GM66" s="29"/>
      <c r="GN66" s="29"/>
      <c r="GP66" s="33"/>
      <c r="GQ66" s="390">
        <v>29600</v>
      </c>
      <c r="GR66" s="391"/>
      <c r="GS66" s="390">
        <v>30020</v>
      </c>
      <c r="GT66" s="391"/>
      <c r="GU66" s="75"/>
      <c r="GV66" s="11"/>
      <c r="GW66" s="11"/>
      <c r="GX66" s="11"/>
      <c r="GY66" s="11"/>
      <c r="GZ66" s="11"/>
      <c r="HA66" s="33"/>
    </row>
    <row r="67" spans="1:209" s="7" customFormat="1" ht="15" customHeight="1">
      <c r="A67" s="278" t="s">
        <v>86</v>
      </c>
      <c r="B67" s="278"/>
      <c r="C67" s="161"/>
      <c r="D67" s="98" t="s">
        <v>0</v>
      </c>
      <c r="E67" s="376">
        <v>11661</v>
      </c>
      <c r="F67" s="376">
        <v>0</v>
      </c>
      <c r="G67" s="376">
        <v>12178.499999999998</v>
      </c>
      <c r="H67" s="376">
        <v>0</v>
      </c>
      <c r="I67" s="169" t="s">
        <v>118</v>
      </c>
      <c r="J67" s="169" t="s">
        <v>118</v>
      </c>
      <c r="K67" s="169" t="s">
        <v>118</v>
      </c>
      <c r="L67" s="169" t="s">
        <v>118</v>
      </c>
      <c r="M67" s="169" t="s">
        <v>118</v>
      </c>
      <c r="N67" s="169" t="s">
        <v>118</v>
      </c>
      <c r="GE67" s="11">
        <f t="shared" si="21"/>
        <v>9940</v>
      </c>
      <c r="GF67" s="11">
        <f t="shared" si="21"/>
        <v>0</v>
      </c>
      <c r="GG67" s="11">
        <f t="shared" si="21"/>
        <v>10380</v>
      </c>
      <c r="GH67" s="11">
        <f>ROUND(GT67*$GR$16+GT67,0)</f>
        <v>0</v>
      </c>
      <c r="GI67" s="68"/>
      <c r="GJ67" s="29"/>
      <c r="GK67" s="29"/>
      <c r="GL67" s="29"/>
      <c r="GM67" s="29"/>
      <c r="GN67" s="29"/>
      <c r="GP67" s="33"/>
      <c r="GQ67" s="390">
        <v>9470</v>
      </c>
      <c r="GR67" s="391"/>
      <c r="GS67" s="390">
        <v>9890</v>
      </c>
      <c r="GT67" s="391"/>
      <c r="GU67" s="75"/>
      <c r="GV67" s="11"/>
      <c r="GW67" s="11"/>
      <c r="GX67" s="11"/>
      <c r="GY67" s="11"/>
      <c r="GZ67" s="11"/>
      <c r="HA67" s="33"/>
    </row>
    <row r="68" spans="1:209" s="7" customFormat="1" ht="15" customHeight="1">
      <c r="A68" s="278" t="s">
        <v>87</v>
      </c>
      <c r="B68" s="278"/>
      <c r="C68" s="161"/>
      <c r="D68" s="98" t="s">
        <v>0</v>
      </c>
      <c r="E68" s="376">
        <v>38180</v>
      </c>
      <c r="F68" s="376">
        <v>0</v>
      </c>
      <c r="G68" s="376">
        <v>38709</v>
      </c>
      <c r="H68" s="376">
        <v>0</v>
      </c>
      <c r="I68" s="169" t="s">
        <v>118</v>
      </c>
      <c r="J68" s="169" t="s">
        <v>118</v>
      </c>
      <c r="K68" s="169" t="s">
        <v>118</v>
      </c>
      <c r="L68" s="169" t="s">
        <v>118</v>
      </c>
      <c r="M68" s="169" t="s">
        <v>118</v>
      </c>
      <c r="N68" s="169" t="s">
        <v>118</v>
      </c>
      <c r="GE68" s="11">
        <f t="shared" si="21"/>
        <v>32550</v>
      </c>
      <c r="GF68" s="11">
        <f t="shared" si="21"/>
        <v>0</v>
      </c>
      <c r="GG68" s="11">
        <f t="shared" si="21"/>
        <v>33000</v>
      </c>
      <c r="GH68" s="11">
        <f>ROUND(GT68*$GR$16+GT68,0)</f>
        <v>0</v>
      </c>
      <c r="GI68" s="68"/>
      <c r="GJ68" s="29"/>
      <c r="GK68" s="29"/>
      <c r="GL68" s="29"/>
      <c r="GM68" s="29"/>
      <c r="GN68" s="29"/>
      <c r="GP68" s="33"/>
      <c r="GQ68" s="390">
        <v>31000</v>
      </c>
      <c r="GR68" s="391"/>
      <c r="GS68" s="390">
        <v>31430</v>
      </c>
      <c r="GT68" s="391"/>
      <c r="GU68" s="75"/>
      <c r="GV68" s="11"/>
      <c r="GW68" s="11"/>
      <c r="GX68" s="11"/>
      <c r="GY68" s="11"/>
      <c r="GZ68" s="11"/>
      <c r="HA68" s="33"/>
    </row>
    <row r="69" spans="1:209" s="9" customFormat="1" ht="22.5" customHeight="1">
      <c r="A69" s="176" t="s">
        <v>815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GE69" s="45"/>
      <c r="GF69" s="45"/>
      <c r="GG69" s="45"/>
      <c r="GH69" s="45"/>
      <c r="GI69" s="45"/>
      <c r="GJ69" s="45"/>
      <c r="GK69" s="45"/>
      <c r="GL69" s="45"/>
      <c r="GM69" s="45"/>
      <c r="GN69" s="46"/>
      <c r="GP69" s="33"/>
      <c r="GQ69" s="45"/>
      <c r="GR69" s="45"/>
      <c r="GS69" s="45"/>
      <c r="GT69" s="45"/>
      <c r="GU69" s="45"/>
      <c r="GV69" s="45"/>
      <c r="GW69" s="45"/>
      <c r="GX69" s="45"/>
      <c r="GY69" s="45"/>
      <c r="GZ69" s="46"/>
      <c r="HA69" s="65"/>
    </row>
    <row r="70" spans="1:209" s="9" customFormat="1" ht="18" customHeight="1">
      <c r="A70" s="374" t="s">
        <v>105</v>
      </c>
      <c r="B70" s="374"/>
      <c r="C70" s="124"/>
      <c r="D70" s="380" t="s">
        <v>106</v>
      </c>
      <c r="E70" s="381" t="s">
        <v>42</v>
      </c>
      <c r="F70" s="381"/>
      <c r="G70" s="381" t="s">
        <v>43</v>
      </c>
      <c r="H70" s="381"/>
      <c r="I70" s="381" t="s">
        <v>112</v>
      </c>
      <c r="J70" s="381"/>
      <c r="K70" s="381" t="s">
        <v>113</v>
      </c>
      <c r="L70" s="381"/>
      <c r="M70" s="381" t="s">
        <v>46</v>
      </c>
      <c r="N70" s="381"/>
      <c r="GE70" s="398" t="s">
        <v>42</v>
      </c>
      <c r="GF70" s="398"/>
      <c r="GG70" s="398" t="s">
        <v>43</v>
      </c>
      <c r="GH70" s="398"/>
      <c r="GI70" s="399" t="s">
        <v>44</v>
      </c>
      <c r="GJ70" s="399"/>
      <c r="GK70" s="386" t="s">
        <v>45</v>
      </c>
      <c r="GL70" s="387"/>
      <c r="GM70" s="399" t="s">
        <v>46</v>
      </c>
      <c r="GN70" s="399"/>
      <c r="GP70" s="33"/>
      <c r="GQ70" s="384" t="s">
        <v>42</v>
      </c>
      <c r="GR70" s="385"/>
      <c r="GS70" s="384" t="s">
        <v>43</v>
      </c>
      <c r="GT70" s="385"/>
      <c r="GU70" s="386" t="s">
        <v>44</v>
      </c>
      <c r="GV70" s="387"/>
      <c r="GW70" s="386" t="s">
        <v>45</v>
      </c>
      <c r="GX70" s="387"/>
      <c r="GY70" s="386" t="s">
        <v>46</v>
      </c>
      <c r="GZ70" s="387"/>
      <c r="HA70" s="65"/>
    </row>
    <row r="71" spans="1:209" s="9" customFormat="1" ht="18" customHeight="1">
      <c r="A71" s="374"/>
      <c r="B71" s="374"/>
      <c r="C71" s="125"/>
      <c r="D71" s="380"/>
      <c r="E71" s="167" t="s">
        <v>107</v>
      </c>
      <c r="F71" s="167" t="s">
        <v>108</v>
      </c>
      <c r="G71" s="167" t="s">
        <v>107</v>
      </c>
      <c r="H71" s="167" t="s">
        <v>108</v>
      </c>
      <c r="I71" s="167" t="s">
        <v>107</v>
      </c>
      <c r="J71" s="167" t="s">
        <v>108</v>
      </c>
      <c r="K71" s="167" t="s">
        <v>107</v>
      </c>
      <c r="L71" s="167" t="s">
        <v>108</v>
      </c>
      <c r="M71" s="167" t="s">
        <v>107</v>
      </c>
      <c r="N71" s="167" t="s">
        <v>108</v>
      </c>
      <c r="Q71" s="83"/>
      <c r="GE71" s="4" t="s">
        <v>4</v>
      </c>
      <c r="GF71" s="4" t="s">
        <v>5</v>
      </c>
      <c r="GG71" s="4" t="s">
        <v>4</v>
      </c>
      <c r="GH71" s="4" t="s">
        <v>5</v>
      </c>
      <c r="GI71" s="4" t="s">
        <v>4</v>
      </c>
      <c r="GJ71" s="4" t="s">
        <v>5</v>
      </c>
      <c r="GK71" s="4" t="s">
        <v>4</v>
      </c>
      <c r="GL71" s="4" t="s">
        <v>5</v>
      </c>
      <c r="GM71" s="4" t="s">
        <v>4</v>
      </c>
      <c r="GN71" s="4" t="s">
        <v>5</v>
      </c>
      <c r="GP71" s="33"/>
      <c r="GQ71" s="4" t="s">
        <v>4</v>
      </c>
      <c r="GR71" s="4" t="s">
        <v>5</v>
      </c>
      <c r="GS71" s="4" t="s">
        <v>4</v>
      </c>
      <c r="GT71" s="4" t="s">
        <v>5</v>
      </c>
      <c r="GU71" s="4" t="s">
        <v>4</v>
      </c>
      <c r="GV71" s="4" t="s">
        <v>5</v>
      </c>
      <c r="GW71" s="4" t="s">
        <v>4</v>
      </c>
      <c r="GX71" s="4" t="s">
        <v>5</v>
      </c>
      <c r="GY71" s="4" t="s">
        <v>4</v>
      </c>
      <c r="GZ71" s="4" t="s">
        <v>5</v>
      </c>
      <c r="HA71" s="65"/>
    </row>
    <row r="72" spans="1:209" s="9" customFormat="1" ht="15" customHeight="1">
      <c r="A72" s="278" t="s">
        <v>47</v>
      </c>
      <c r="B72" s="278"/>
      <c r="C72" s="164"/>
      <c r="D72" s="98" t="s">
        <v>19</v>
      </c>
      <c r="E72" s="169">
        <v>2714</v>
      </c>
      <c r="F72" s="169">
        <v>2898</v>
      </c>
      <c r="G72" s="400">
        <v>3898.4999999999995</v>
      </c>
      <c r="H72" s="400">
        <v>0</v>
      </c>
      <c r="I72" s="98" t="s">
        <v>118</v>
      </c>
      <c r="J72" s="98" t="s">
        <v>118</v>
      </c>
      <c r="K72" s="98" t="s">
        <v>118</v>
      </c>
      <c r="L72" s="98" t="s">
        <v>118</v>
      </c>
      <c r="M72" s="98" t="s">
        <v>118</v>
      </c>
      <c r="N72" s="98" t="s">
        <v>118</v>
      </c>
      <c r="GE72" s="11">
        <f aca="true" t="shared" si="22" ref="GE72:GE84">ROUND(GQ72*$GR$16+GQ72,-1)</f>
        <v>2310</v>
      </c>
      <c r="GF72" s="11">
        <f aca="true" t="shared" si="23" ref="GF72:GF84">ROUND(GR72*$GR$16+GR72,-1)</f>
        <v>2470</v>
      </c>
      <c r="GG72" s="11">
        <f aca="true" t="shared" si="24" ref="GG72:GG84">ROUND(GS72*$GR$16+GS72,-1)</f>
        <v>3320</v>
      </c>
      <c r="GH72" s="11">
        <f aca="true" t="shared" si="25" ref="GH72:GH84">ROUND(GT72*$GR$16+GT72,-1)</f>
        <v>0</v>
      </c>
      <c r="GI72" s="11">
        <f aca="true" t="shared" si="26" ref="GI72:GI84">ROUND(GU72*$GR$16+GU72,-1)</f>
        <v>0</v>
      </c>
      <c r="GJ72" s="11">
        <f aca="true" t="shared" si="27" ref="GJ72:GJ84">ROUND(GV72*$GR$16+GV72,-1)</f>
        <v>0</v>
      </c>
      <c r="GK72" s="11">
        <f aca="true" t="shared" si="28" ref="GK72:GK84">ROUND(GW72*$GR$16+GW72,-1)</f>
        <v>0</v>
      </c>
      <c r="GL72" s="11">
        <f aca="true" t="shared" si="29" ref="GL72:GL84">ROUND(GX72*$GR$16+GX72,-1)</f>
        <v>0</v>
      </c>
      <c r="GM72" s="11">
        <f aca="true" t="shared" si="30" ref="GM72:GM84">ROUND(GY72*$GR$16+GY72,-1)</f>
        <v>0</v>
      </c>
      <c r="GN72" s="11">
        <f aca="true" t="shared" si="31" ref="GN72:GN84">ROUND(GZ72*$GR$16+GZ72,-1)</f>
        <v>0</v>
      </c>
      <c r="GP72" s="33"/>
      <c r="GQ72" s="74">
        <v>2200</v>
      </c>
      <c r="GR72" s="74">
        <v>2350</v>
      </c>
      <c r="GS72" s="401">
        <v>3160</v>
      </c>
      <c r="GT72" s="402"/>
      <c r="GU72" s="74"/>
      <c r="GV72" s="11"/>
      <c r="GW72" s="11"/>
      <c r="GX72" s="11"/>
      <c r="GY72" s="11"/>
      <c r="GZ72" s="11"/>
      <c r="HA72" s="65"/>
    </row>
    <row r="73" spans="1:209" s="9" customFormat="1" ht="15" customHeight="1">
      <c r="A73" s="278" t="s">
        <v>48</v>
      </c>
      <c r="B73" s="278"/>
      <c r="C73" s="164"/>
      <c r="D73" s="98" t="s">
        <v>19</v>
      </c>
      <c r="E73" s="169">
        <v>3392.4999999999995</v>
      </c>
      <c r="F73" s="169">
        <v>3553.4999999999995</v>
      </c>
      <c r="G73" s="400">
        <v>4830</v>
      </c>
      <c r="H73" s="400">
        <v>0</v>
      </c>
      <c r="I73" s="169" t="s">
        <v>118</v>
      </c>
      <c r="J73" s="169" t="s">
        <v>118</v>
      </c>
      <c r="K73" s="169" t="s">
        <v>118</v>
      </c>
      <c r="L73" s="169" t="s">
        <v>118</v>
      </c>
      <c r="M73" s="169" t="s">
        <v>118</v>
      </c>
      <c r="N73" s="169" t="s">
        <v>118</v>
      </c>
      <c r="GE73" s="11">
        <f t="shared" si="22"/>
        <v>2890</v>
      </c>
      <c r="GF73" s="11">
        <f t="shared" si="23"/>
        <v>3030</v>
      </c>
      <c r="GG73" s="11">
        <f t="shared" si="24"/>
        <v>4120</v>
      </c>
      <c r="GH73" s="11">
        <f t="shared" si="25"/>
        <v>0</v>
      </c>
      <c r="GI73" s="11">
        <f t="shared" si="26"/>
        <v>0</v>
      </c>
      <c r="GJ73" s="11">
        <f t="shared" si="27"/>
        <v>0</v>
      </c>
      <c r="GK73" s="11">
        <f t="shared" si="28"/>
        <v>0</v>
      </c>
      <c r="GL73" s="11">
        <f t="shared" si="29"/>
        <v>0</v>
      </c>
      <c r="GM73" s="11">
        <f t="shared" si="30"/>
        <v>0</v>
      </c>
      <c r="GN73" s="11">
        <f t="shared" si="31"/>
        <v>0</v>
      </c>
      <c r="GP73" s="33"/>
      <c r="GQ73" s="74">
        <v>2750</v>
      </c>
      <c r="GR73" s="74">
        <v>2890</v>
      </c>
      <c r="GS73" s="401">
        <v>3920</v>
      </c>
      <c r="GT73" s="402"/>
      <c r="GU73" s="74"/>
      <c r="GV73" s="11"/>
      <c r="GW73" s="11"/>
      <c r="GX73" s="11"/>
      <c r="GY73" s="11"/>
      <c r="GZ73" s="11"/>
      <c r="HA73" s="65"/>
    </row>
    <row r="74" spans="1:209" s="9" customFormat="1" ht="15" customHeight="1">
      <c r="A74" s="278" t="s">
        <v>49</v>
      </c>
      <c r="B74" s="278"/>
      <c r="C74" s="164"/>
      <c r="D74" s="98" t="s">
        <v>19</v>
      </c>
      <c r="E74" s="169">
        <v>3392.4999999999995</v>
      </c>
      <c r="F74" s="169">
        <v>3771.9999999999995</v>
      </c>
      <c r="G74" s="400">
        <v>4956.5</v>
      </c>
      <c r="H74" s="400">
        <v>0</v>
      </c>
      <c r="I74" s="169" t="s">
        <v>118</v>
      </c>
      <c r="J74" s="169" t="s">
        <v>118</v>
      </c>
      <c r="K74" s="169" t="s">
        <v>118</v>
      </c>
      <c r="L74" s="169" t="s">
        <v>118</v>
      </c>
      <c r="M74" s="169" t="s">
        <v>118</v>
      </c>
      <c r="N74" s="169" t="s">
        <v>118</v>
      </c>
      <c r="GE74" s="11">
        <f t="shared" si="22"/>
        <v>2890</v>
      </c>
      <c r="GF74" s="11">
        <f t="shared" si="23"/>
        <v>3220</v>
      </c>
      <c r="GG74" s="11">
        <f t="shared" si="24"/>
        <v>4230</v>
      </c>
      <c r="GH74" s="11">
        <f t="shared" si="25"/>
        <v>0</v>
      </c>
      <c r="GI74" s="11">
        <f t="shared" si="26"/>
        <v>0</v>
      </c>
      <c r="GJ74" s="11">
        <f t="shared" si="27"/>
        <v>0</v>
      </c>
      <c r="GK74" s="11">
        <f t="shared" si="28"/>
        <v>0</v>
      </c>
      <c r="GL74" s="11">
        <f t="shared" si="29"/>
        <v>0</v>
      </c>
      <c r="GM74" s="11">
        <f t="shared" si="30"/>
        <v>0</v>
      </c>
      <c r="GN74" s="11">
        <f t="shared" si="31"/>
        <v>0</v>
      </c>
      <c r="GP74" s="33"/>
      <c r="GQ74" s="74">
        <v>2750</v>
      </c>
      <c r="GR74" s="74">
        <v>3070</v>
      </c>
      <c r="GS74" s="401">
        <v>4030</v>
      </c>
      <c r="GT74" s="402"/>
      <c r="GU74" s="74"/>
      <c r="GV74" s="11"/>
      <c r="GW74" s="11"/>
      <c r="GX74" s="11"/>
      <c r="GY74" s="11"/>
      <c r="GZ74" s="11"/>
      <c r="HA74" s="65"/>
    </row>
    <row r="75" spans="1:209" s="9" customFormat="1" ht="15" customHeight="1">
      <c r="A75" s="278" t="s">
        <v>50</v>
      </c>
      <c r="B75" s="278"/>
      <c r="C75" s="164"/>
      <c r="D75" s="98" t="s">
        <v>16</v>
      </c>
      <c r="E75" s="169">
        <v>1368.5</v>
      </c>
      <c r="F75" s="169">
        <v>1529.4999999999998</v>
      </c>
      <c r="G75" s="169">
        <v>1816.9999999999998</v>
      </c>
      <c r="H75" s="169">
        <v>1977.9999999999998</v>
      </c>
      <c r="I75" s="169">
        <v>1759.4999999999998</v>
      </c>
      <c r="J75" s="169">
        <v>1908.9999999999998</v>
      </c>
      <c r="K75" s="169">
        <v>2173.5</v>
      </c>
      <c r="L75" s="169">
        <v>2346</v>
      </c>
      <c r="M75" s="169">
        <v>2599</v>
      </c>
      <c r="N75" s="169">
        <v>2748.5</v>
      </c>
      <c r="GE75" s="11">
        <f t="shared" si="22"/>
        <v>1170</v>
      </c>
      <c r="GF75" s="11">
        <f t="shared" si="23"/>
        <v>1300</v>
      </c>
      <c r="GG75" s="11">
        <f t="shared" si="24"/>
        <v>1550</v>
      </c>
      <c r="GH75" s="11">
        <f t="shared" si="25"/>
        <v>1690</v>
      </c>
      <c r="GI75" s="11">
        <f t="shared" si="26"/>
        <v>1500</v>
      </c>
      <c r="GJ75" s="11">
        <f t="shared" si="27"/>
        <v>1630</v>
      </c>
      <c r="GK75" s="11">
        <f t="shared" si="28"/>
        <v>1850</v>
      </c>
      <c r="GL75" s="11">
        <f t="shared" si="29"/>
        <v>2000</v>
      </c>
      <c r="GM75" s="11">
        <f t="shared" si="30"/>
        <v>2220</v>
      </c>
      <c r="GN75" s="11">
        <f t="shared" si="31"/>
        <v>2340</v>
      </c>
      <c r="GP75" s="33"/>
      <c r="GQ75" s="74">
        <v>1110</v>
      </c>
      <c r="GR75" s="74">
        <v>1240</v>
      </c>
      <c r="GS75" s="74">
        <v>1480</v>
      </c>
      <c r="GT75" s="74">
        <v>1610</v>
      </c>
      <c r="GU75" s="74">
        <v>1430</v>
      </c>
      <c r="GV75" s="62">
        <v>1550</v>
      </c>
      <c r="GW75" s="62">
        <v>1760</v>
      </c>
      <c r="GX75" s="62">
        <v>1900</v>
      </c>
      <c r="GY75" s="62">
        <v>2110</v>
      </c>
      <c r="GZ75" s="62">
        <v>2230</v>
      </c>
      <c r="HA75" s="65"/>
    </row>
    <row r="76" spans="1:209" s="9" customFormat="1" ht="15" customHeight="1">
      <c r="A76" s="278" t="s">
        <v>27</v>
      </c>
      <c r="B76" s="278"/>
      <c r="C76" s="164"/>
      <c r="D76" s="98" t="s">
        <v>19</v>
      </c>
      <c r="E76" s="169">
        <v>2242.5</v>
      </c>
      <c r="F76" s="169">
        <v>2530</v>
      </c>
      <c r="G76" s="169">
        <v>2898</v>
      </c>
      <c r="H76" s="169">
        <v>3196.9999999999995</v>
      </c>
      <c r="I76" s="169">
        <v>2599</v>
      </c>
      <c r="J76" s="169">
        <v>2898</v>
      </c>
      <c r="K76" s="169">
        <v>3035.9999999999995</v>
      </c>
      <c r="L76" s="169">
        <v>3346.4999999999995</v>
      </c>
      <c r="M76" s="169">
        <v>3679.9999999999995</v>
      </c>
      <c r="N76" s="169">
        <v>4001.9999999999995</v>
      </c>
      <c r="GE76" s="11">
        <f t="shared" si="22"/>
        <v>1910</v>
      </c>
      <c r="GF76" s="11">
        <f t="shared" si="23"/>
        <v>2160</v>
      </c>
      <c r="GG76" s="11">
        <f t="shared" si="24"/>
        <v>2470</v>
      </c>
      <c r="GH76" s="11">
        <f t="shared" si="25"/>
        <v>2730</v>
      </c>
      <c r="GI76" s="11">
        <f t="shared" si="26"/>
        <v>2220</v>
      </c>
      <c r="GJ76" s="11">
        <f t="shared" si="27"/>
        <v>2470</v>
      </c>
      <c r="GK76" s="11">
        <f t="shared" si="28"/>
        <v>2590</v>
      </c>
      <c r="GL76" s="11">
        <f t="shared" si="29"/>
        <v>2850</v>
      </c>
      <c r="GM76" s="11">
        <f t="shared" si="30"/>
        <v>3140</v>
      </c>
      <c r="GN76" s="11">
        <f t="shared" si="31"/>
        <v>3410</v>
      </c>
      <c r="GP76" s="33"/>
      <c r="GQ76" s="74">
        <v>1820</v>
      </c>
      <c r="GR76" s="74">
        <v>2060</v>
      </c>
      <c r="GS76" s="74">
        <v>2350</v>
      </c>
      <c r="GT76" s="74">
        <v>2600</v>
      </c>
      <c r="GU76" s="74">
        <v>2110</v>
      </c>
      <c r="GV76" s="62">
        <v>2350</v>
      </c>
      <c r="GW76" s="62">
        <v>2470</v>
      </c>
      <c r="GX76" s="62">
        <v>2710</v>
      </c>
      <c r="GY76" s="62">
        <v>2990</v>
      </c>
      <c r="GZ76" s="62">
        <v>3250</v>
      </c>
      <c r="HA76" s="65"/>
    </row>
    <row r="77" spans="1:209" s="9" customFormat="1" ht="15" customHeight="1">
      <c r="A77" s="278" t="s">
        <v>51</v>
      </c>
      <c r="B77" s="278"/>
      <c r="C77" s="164"/>
      <c r="D77" s="98" t="s">
        <v>16</v>
      </c>
      <c r="E77" s="169">
        <v>1334</v>
      </c>
      <c r="F77" s="169">
        <v>1517.9999999999998</v>
      </c>
      <c r="G77" s="169">
        <v>1713.4999999999998</v>
      </c>
      <c r="H77" s="169">
        <v>1851.4999999999998</v>
      </c>
      <c r="I77" s="169">
        <v>1759.4999999999998</v>
      </c>
      <c r="J77" s="169">
        <v>1908.9999999999998</v>
      </c>
      <c r="K77" s="169">
        <v>2162</v>
      </c>
      <c r="L77" s="169">
        <v>2300</v>
      </c>
      <c r="M77" s="169">
        <v>2622</v>
      </c>
      <c r="N77" s="169">
        <v>2760</v>
      </c>
      <c r="GE77" s="11">
        <f t="shared" si="22"/>
        <v>1140</v>
      </c>
      <c r="GF77" s="11">
        <f t="shared" si="23"/>
        <v>1290</v>
      </c>
      <c r="GG77" s="11">
        <f t="shared" si="24"/>
        <v>1460</v>
      </c>
      <c r="GH77" s="11">
        <f t="shared" si="25"/>
        <v>1580</v>
      </c>
      <c r="GI77" s="11">
        <f t="shared" si="26"/>
        <v>1500</v>
      </c>
      <c r="GJ77" s="11">
        <f t="shared" si="27"/>
        <v>1630</v>
      </c>
      <c r="GK77" s="11">
        <f t="shared" si="28"/>
        <v>1840</v>
      </c>
      <c r="GL77" s="11">
        <f t="shared" si="29"/>
        <v>1960</v>
      </c>
      <c r="GM77" s="11">
        <f t="shared" si="30"/>
        <v>2240</v>
      </c>
      <c r="GN77" s="11">
        <f t="shared" si="31"/>
        <v>2350</v>
      </c>
      <c r="GP77" s="33"/>
      <c r="GQ77" s="74">
        <v>1090</v>
      </c>
      <c r="GR77" s="74">
        <v>1230</v>
      </c>
      <c r="GS77" s="74">
        <v>1390</v>
      </c>
      <c r="GT77" s="74">
        <v>1500</v>
      </c>
      <c r="GU77" s="74">
        <v>1430</v>
      </c>
      <c r="GV77" s="62">
        <v>1550</v>
      </c>
      <c r="GW77" s="62">
        <v>1750</v>
      </c>
      <c r="GX77" s="62">
        <v>1870</v>
      </c>
      <c r="GY77" s="62">
        <v>2130</v>
      </c>
      <c r="GZ77" s="62">
        <v>2240</v>
      </c>
      <c r="HA77" s="65"/>
    </row>
    <row r="78" spans="1:209" s="9" customFormat="1" ht="15" customHeight="1">
      <c r="A78" s="278" t="s">
        <v>52</v>
      </c>
      <c r="B78" s="278"/>
      <c r="C78" s="164"/>
      <c r="D78" s="98" t="s">
        <v>16</v>
      </c>
      <c r="E78" s="169">
        <v>2714</v>
      </c>
      <c r="F78" s="169">
        <v>2944</v>
      </c>
      <c r="G78" s="169">
        <v>3380.9999999999995</v>
      </c>
      <c r="H78" s="169">
        <v>3610.9999999999995</v>
      </c>
      <c r="I78" s="169">
        <v>3104.9999999999995</v>
      </c>
      <c r="J78" s="169">
        <v>3346.4999999999995</v>
      </c>
      <c r="K78" s="169">
        <v>3507.4999999999995</v>
      </c>
      <c r="L78" s="169">
        <v>3702.9999999999995</v>
      </c>
      <c r="M78" s="169">
        <v>4255</v>
      </c>
      <c r="N78" s="169">
        <v>4485</v>
      </c>
      <c r="GE78" s="11">
        <f t="shared" si="22"/>
        <v>2310</v>
      </c>
      <c r="GF78" s="11">
        <f t="shared" si="23"/>
        <v>2510</v>
      </c>
      <c r="GG78" s="11">
        <f t="shared" si="24"/>
        <v>2880</v>
      </c>
      <c r="GH78" s="11">
        <f t="shared" si="25"/>
        <v>3080</v>
      </c>
      <c r="GI78" s="11">
        <f t="shared" si="26"/>
        <v>2650</v>
      </c>
      <c r="GJ78" s="11">
        <f t="shared" si="27"/>
        <v>2850</v>
      </c>
      <c r="GK78" s="11">
        <f t="shared" si="28"/>
        <v>2990</v>
      </c>
      <c r="GL78" s="11">
        <f t="shared" si="29"/>
        <v>3160</v>
      </c>
      <c r="GM78" s="11">
        <f t="shared" si="30"/>
        <v>3630</v>
      </c>
      <c r="GN78" s="11">
        <f t="shared" si="31"/>
        <v>3820</v>
      </c>
      <c r="GP78" s="33"/>
      <c r="GQ78" s="74">
        <v>2200</v>
      </c>
      <c r="GR78" s="74">
        <v>2390</v>
      </c>
      <c r="GS78" s="74">
        <v>2740</v>
      </c>
      <c r="GT78" s="74">
        <v>2930</v>
      </c>
      <c r="GU78" s="74">
        <v>2520</v>
      </c>
      <c r="GV78" s="62">
        <v>2710</v>
      </c>
      <c r="GW78" s="62">
        <v>2850</v>
      </c>
      <c r="GX78" s="62">
        <v>3010</v>
      </c>
      <c r="GY78" s="62">
        <v>3460</v>
      </c>
      <c r="GZ78" s="62">
        <v>3640</v>
      </c>
      <c r="HA78" s="65"/>
    </row>
    <row r="79" spans="1:209" s="9" customFormat="1" ht="15" customHeight="1">
      <c r="A79" s="278" t="s">
        <v>53</v>
      </c>
      <c r="B79" s="278"/>
      <c r="C79" s="164"/>
      <c r="D79" s="98" t="s">
        <v>16</v>
      </c>
      <c r="E79" s="169">
        <v>3852.4999999999995</v>
      </c>
      <c r="F79" s="169">
        <v>4220.5</v>
      </c>
      <c r="G79" s="169">
        <v>4496.5</v>
      </c>
      <c r="H79" s="169">
        <v>4887.5</v>
      </c>
      <c r="I79" s="169">
        <v>4255</v>
      </c>
      <c r="J79" s="169">
        <v>4611.5</v>
      </c>
      <c r="K79" s="169">
        <v>4634.5</v>
      </c>
      <c r="L79" s="169">
        <v>5002.5</v>
      </c>
      <c r="M79" s="169">
        <v>5635</v>
      </c>
      <c r="N79" s="169">
        <v>5991.499999999999</v>
      </c>
      <c r="GE79" s="11">
        <f t="shared" si="22"/>
        <v>3280</v>
      </c>
      <c r="GF79" s="11">
        <f t="shared" si="23"/>
        <v>3600</v>
      </c>
      <c r="GG79" s="11">
        <f t="shared" si="24"/>
        <v>3830</v>
      </c>
      <c r="GH79" s="11">
        <f t="shared" si="25"/>
        <v>4170</v>
      </c>
      <c r="GI79" s="11">
        <f t="shared" si="26"/>
        <v>3630</v>
      </c>
      <c r="GJ79" s="11">
        <f t="shared" si="27"/>
        <v>3930</v>
      </c>
      <c r="GK79" s="11">
        <f t="shared" si="28"/>
        <v>3950</v>
      </c>
      <c r="GL79" s="11">
        <f t="shared" si="29"/>
        <v>4260</v>
      </c>
      <c r="GM79" s="11">
        <f t="shared" si="30"/>
        <v>4800</v>
      </c>
      <c r="GN79" s="11">
        <f t="shared" si="31"/>
        <v>5110</v>
      </c>
      <c r="GP79" s="33"/>
      <c r="GQ79" s="74">
        <v>3120</v>
      </c>
      <c r="GR79" s="74">
        <v>3430</v>
      </c>
      <c r="GS79" s="74">
        <v>3650</v>
      </c>
      <c r="GT79" s="74">
        <v>3970</v>
      </c>
      <c r="GU79" s="74">
        <v>3460</v>
      </c>
      <c r="GV79" s="62">
        <v>3740</v>
      </c>
      <c r="GW79" s="62">
        <v>3760</v>
      </c>
      <c r="GX79" s="62">
        <v>4060</v>
      </c>
      <c r="GY79" s="62">
        <v>4570</v>
      </c>
      <c r="GZ79" s="62">
        <v>4870</v>
      </c>
      <c r="HA79" s="65"/>
    </row>
    <row r="80" spans="1:209" s="9" customFormat="1" ht="15" customHeight="1">
      <c r="A80" s="278" t="s">
        <v>54</v>
      </c>
      <c r="B80" s="278"/>
      <c r="C80" s="164"/>
      <c r="D80" s="98" t="s">
        <v>19</v>
      </c>
      <c r="E80" s="169">
        <v>4531</v>
      </c>
      <c r="F80" s="169">
        <v>4841.5</v>
      </c>
      <c r="G80" s="169">
        <v>5186.5</v>
      </c>
      <c r="H80" s="169">
        <v>5485.5</v>
      </c>
      <c r="I80" s="169">
        <v>4899</v>
      </c>
      <c r="J80" s="169">
        <v>5198</v>
      </c>
      <c r="K80" s="169">
        <v>5324.5</v>
      </c>
      <c r="L80" s="169">
        <v>5635</v>
      </c>
      <c r="M80" s="169">
        <v>6416.999999999999</v>
      </c>
      <c r="N80" s="169">
        <v>6704.499999999999</v>
      </c>
      <c r="GE80" s="11">
        <f t="shared" si="22"/>
        <v>3860</v>
      </c>
      <c r="GF80" s="11">
        <f t="shared" si="23"/>
        <v>4130</v>
      </c>
      <c r="GG80" s="11">
        <f t="shared" si="24"/>
        <v>4420</v>
      </c>
      <c r="GH80" s="11">
        <f t="shared" si="25"/>
        <v>4680</v>
      </c>
      <c r="GI80" s="11">
        <f t="shared" si="26"/>
        <v>4180</v>
      </c>
      <c r="GJ80" s="11">
        <f t="shared" si="27"/>
        <v>4430</v>
      </c>
      <c r="GK80" s="11">
        <f t="shared" si="28"/>
        <v>4540</v>
      </c>
      <c r="GL80" s="11">
        <f t="shared" si="29"/>
        <v>4800</v>
      </c>
      <c r="GM80" s="11">
        <f t="shared" si="30"/>
        <v>5470</v>
      </c>
      <c r="GN80" s="11">
        <f t="shared" si="31"/>
        <v>5720</v>
      </c>
      <c r="GP80" s="33"/>
      <c r="GQ80" s="74">
        <v>3680</v>
      </c>
      <c r="GR80" s="74">
        <v>3930</v>
      </c>
      <c r="GS80" s="74">
        <v>4210</v>
      </c>
      <c r="GT80" s="74">
        <v>4460</v>
      </c>
      <c r="GU80" s="74">
        <v>3980</v>
      </c>
      <c r="GV80" s="62">
        <v>4220</v>
      </c>
      <c r="GW80" s="62">
        <v>4320</v>
      </c>
      <c r="GX80" s="62">
        <v>4570</v>
      </c>
      <c r="GY80" s="62">
        <v>5210</v>
      </c>
      <c r="GZ80" s="62">
        <v>5450</v>
      </c>
      <c r="HA80" s="65"/>
    </row>
    <row r="81" spans="1:209" s="9" customFormat="1" ht="15" customHeight="1">
      <c r="A81" s="278" t="s">
        <v>55</v>
      </c>
      <c r="B81" s="278"/>
      <c r="C81" s="164"/>
      <c r="D81" s="98" t="s">
        <v>16</v>
      </c>
      <c r="E81" s="169">
        <v>2035.4999999999998</v>
      </c>
      <c r="F81" s="169">
        <v>2403.5</v>
      </c>
      <c r="G81" s="169">
        <v>2714</v>
      </c>
      <c r="H81" s="169">
        <v>3093.4999999999995</v>
      </c>
      <c r="I81" s="169">
        <v>2426.5</v>
      </c>
      <c r="J81" s="169">
        <v>2806</v>
      </c>
      <c r="K81" s="169">
        <v>2806</v>
      </c>
      <c r="L81" s="169">
        <v>3196.9999999999995</v>
      </c>
      <c r="M81" s="169">
        <v>3426.9999999999995</v>
      </c>
      <c r="N81" s="169">
        <v>3840.9999999999995</v>
      </c>
      <c r="GE81" s="11">
        <f t="shared" si="22"/>
        <v>1740</v>
      </c>
      <c r="GF81" s="11">
        <f t="shared" si="23"/>
        <v>2050</v>
      </c>
      <c r="GG81" s="11">
        <f t="shared" si="24"/>
        <v>2310</v>
      </c>
      <c r="GH81" s="11">
        <f t="shared" si="25"/>
        <v>2640</v>
      </c>
      <c r="GI81" s="11">
        <f t="shared" si="26"/>
        <v>2070</v>
      </c>
      <c r="GJ81" s="11">
        <f t="shared" si="27"/>
        <v>2390</v>
      </c>
      <c r="GK81" s="11">
        <f t="shared" si="28"/>
        <v>2390</v>
      </c>
      <c r="GL81" s="11">
        <f t="shared" si="29"/>
        <v>2730</v>
      </c>
      <c r="GM81" s="11">
        <f t="shared" si="30"/>
        <v>2920</v>
      </c>
      <c r="GN81" s="11">
        <f t="shared" si="31"/>
        <v>3270</v>
      </c>
      <c r="GP81" s="33"/>
      <c r="GQ81" s="74">
        <v>1660</v>
      </c>
      <c r="GR81" s="74">
        <v>1950</v>
      </c>
      <c r="GS81" s="74">
        <v>2200</v>
      </c>
      <c r="GT81" s="74">
        <v>2510</v>
      </c>
      <c r="GU81" s="74">
        <v>1970</v>
      </c>
      <c r="GV81" s="62">
        <v>2280</v>
      </c>
      <c r="GW81" s="62">
        <v>2280</v>
      </c>
      <c r="GX81" s="62">
        <v>2600</v>
      </c>
      <c r="GY81" s="62">
        <v>2780</v>
      </c>
      <c r="GZ81" s="62">
        <v>3110</v>
      </c>
      <c r="HA81" s="65"/>
    </row>
    <row r="82" spans="1:209" s="9" customFormat="1" ht="15" customHeight="1">
      <c r="A82" s="278" t="s">
        <v>56</v>
      </c>
      <c r="B82" s="278"/>
      <c r="C82" s="164"/>
      <c r="D82" s="98" t="s">
        <v>19</v>
      </c>
      <c r="E82" s="169">
        <v>2242.5</v>
      </c>
      <c r="F82" s="169">
        <v>2530</v>
      </c>
      <c r="G82" s="169">
        <v>2898</v>
      </c>
      <c r="H82" s="169">
        <v>3196.9999999999995</v>
      </c>
      <c r="I82" s="169">
        <v>2599</v>
      </c>
      <c r="J82" s="169">
        <v>2898</v>
      </c>
      <c r="K82" s="169">
        <v>3035.9999999999995</v>
      </c>
      <c r="L82" s="169">
        <v>3346.4999999999995</v>
      </c>
      <c r="M82" s="169">
        <v>3679.9999999999995</v>
      </c>
      <c r="N82" s="169">
        <v>4001.9999999999995</v>
      </c>
      <c r="GE82" s="11">
        <f t="shared" si="22"/>
        <v>1910</v>
      </c>
      <c r="GF82" s="11">
        <f t="shared" si="23"/>
        <v>2160</v>
      </c>
      <c r="GG82" s="11">
        <f t="shared" si="24"/>
        <v>2470</v>
      </c>
      <c r="GH82" s="11">
        <f t="shared" si="25"/>
        <v>2730</v>
      </c>
      <c r="GI82" s="11">
        <f t="shared" si="26"/>
        <v>2220</v>
      </c>
      <c r="GJ82" s="11">
        <f t="shared" si="27"/>
        <v>2470</v>
      </c>
      <c r="GK82" s="11">
        <f t="shared" si="28"/>
        <v>2590</v>
      </c>
      <c r="GL82" s="11">
        <f t="shared" si="29"/>
        <v>2850</v>
      </c>
      <c r="GM82" s="11">
        <f t="shared" si="30"/>
        <v>3140</v>
      </c>
      <c r="GN82" s="11">
        <f t="shared" si="31"/>
        <v>3410</v>
      </c>
      <c r="GP82" s="33"/>
      <c r="GQ82" s="74">
        <v>1820</v>
      </c>
      <c r="GR82" s="74">
        <v>2060</v>
      </c>
      <c r="GS82" s="74">
        <v>2350</v>
      </c>
      <c r="GT82" s="74">
        <v>2600</v>
      </c>
      <c r="GU82" s="74">
        <v>2110</v>
      </c>
      <c r="GV82" s="62">
        <v>2350</v>
      </c>
      <c r="GW82" s="62">
        <v>2470</v>
      </c>
      <c r="GX82" s="62">
        <v>2710</v>
      </c>
      <c r="GY82" s="62">
        <v>2990</v>
      </c>
      <c r="GZ82" s="62">
        <v>3250</v>
      </c>
      <c r="HA82" s="65"/>
    </row>
    <row r="83" spans="1:209" s="9" customFormat="1" ht="15" customHeight="1">
      <c r="A83" s="278" t="s">
        <v>57</v>
      </c>
      <c r="B83" s="278"/>
      <c r="C83" s="164"/>
      <c r="D83" s="98" t="s">
        <v>16</v>
      </c>
      <c r="E83" s="169">
        <v>2035.4999999999998</v>
      </c>
      <c r="F83" s="169">
        <v>2173.5</v>
      </c>
      <c r="G83" s="169">
        <v>2484</v>
      </c>
      <c r="H83" s="169">
        <v>2656.5</v>
      </c>
      <c r="I83" s="169">
        <v>2426.5</v>
      </c>
      <c r="J83" s="169">
        <v>2587.5</v>
      </c>
      <c r="K83" s="169">
        <v>2806</v>
      </c>
      <c r="L83" s="169">
        <v>2978.4999999999995</v>
      </c>
      <c r="M83" s="169">
        <v>3426.9999999999995</v>
      </c>
      <c r="N83" s="169">
        <v>3599.4999999999995</v>
      </c>
      <c r="GE83" s="11">
        <f t="shared" si="22"/>
        <v>1740</v>
      </c>
      <c r="GF83" s="11">
        <f t="shared" si="23"/>
        <v>1850</v>
      </c>
      <c r="GG83" s="11">
        <f t="shared" si="24"/>
        <v>2120</v>
      </c>
      <c r="GH83" s="11">
        <f t="shared" si="25"/>
        <v>2260</v>
      </c>
      <c r="GI83" s="11">
        <f t="shared" si="26"/>
        <v>2070</v>
      </c>
      <c r="GJ83" s="11">
        <f t="shared" si="27"/>
        <v>2210</v>
      </c>
      <c r="GK83" s="11">
        <f t="shared" si="28"/>
        <v>2390</v>
      </c>
      <c r="GL83" s="11">
        <f t="shared" si="29"/>
        <v>2540</v>
      </c>
      <c r="GM83" s="11">
        <f t="shared" si="30"/>
        <v>2920</v>
      </c>
      <c r="GN83" s="11">
        <f t="shared" si="31"/>
        <v>3070</v>
      </c>
      <c r="GP83" s="33"/>
      <c r="GQ83" s="74">
        <v>1660</v>
      </c>
      <c r="GR83" s="74">
        <v>1760</v>
      </c>
      <c r="GS83" s="74">
        <v>2020</v>
      </c>
      <c r="GT83" s="74">
        <v>2150</v>
      </c>
      <c r="GU83" s="74">
        <v>1970</v>
      </c>
      <c r="GV83" s="62">
        <v>2100</v>
      </c>
      <c r="GW83" s="62">
        <v>2280</v>
      </c>
      <c r="GX83" s="62">
        <v>2420</v>
      </c>
      <c r="GY83" s="62">
        <v>2780</v>
      </c>
      <c r="GZ83" s="62">
        <v>2920</v>
      </c>
      <c r="HA83" s="65"/>
    </row>
    <row r="84" spans="1:209" s="9" customFormat="1" ht="15" customHeight="1">
      <c r="A84" s="278" t="s">
        <v>100</v>
      </c>
      <c r="B84" s="278"/>
      <c r="C84" s="164"/>
      <c r="D84" s="98" t="s">
        <v>16</v>
      </c>
      <c r="E84" s="169">
        <v>3288.9999999999995</v>
      </c>
      <c r="F84" s="169">
        <v>3426.9999999999995</v>
      </c>
      <c r="G84" s="169">
        <v>3748.9999999999995</v>
      </c>
      <c r="H84" s="169">
        <v>3898.4999999999995</v>
      </c>
      <c r="I84" s="169">
        <v>3679.9999999999995</v>
      </c>
      <c r="J84" s="169">
        <v>3852.4999999999995</v>
      </c>
      <c r="K84" s="169">
        <v>4070.9999999999995</v>
      </c>
      <c r="L84" s="169">
        <v>4220.5</v>
      </c>
      <c r="M84" s="169">
        <v>4922</v>
      </c>
      <c r="N84" s="169">
        <v>5094.5</v>
      </c>
      <c r="GE84" s="11">
        <f t="shared" si="22"/>
        <v>2800</v>
      </c>
      <c r="GF84" s="11">
        <f t="shared" si="23"/>
        <v>2920</v>
      </c>
      <c r="GG84" s="11">
        <f t="shared" si="24"/>
        <v>3200</v>
      </c>
      <c r="GH84" s="11">
        <f t="shared" si="25"/>
        <v>3320</v>
      </c>
      <c r="GI84" s="11">
        <f t="shared" si="26"/>
        <v>3140</v>
      </c>
      <c r="GJ84" s="11">
        <f t="shared" si="27"/>
        <v>3280</v>
      </c>
      <c r="GK84" s="11">
        <f t="shared" si="28"/>
        <v>3470</v>
      </c>
      <c r="GL84" s="11">
        <f t="shared" si="29"/>
        <v>3600</v>
      </c>
      <c r="GM84" s="11">
        <f t="shared" si="30"/>
        <v>4200</v>
      </c>
      <c r="GN84" s="11">
        <f t="shared" si="31"/>
        <v>4340</v>
      </c>
      <c r="GP84" s="33"/>
      <c r="GQ84" s="74">
        <v>2670</v>
      </c>
      <c r="GR84" s="74">
        <v>2780</v>
      </c>
      <c r="GS84" s="74">
        <v>3050</v>
      </c>
      <c r="GT84" s="74">
        <v>3160</v>
      </c>
      <c r="GU84" s="74">
        <v>2990</v>
      </c>
      <c r="GV84" s="62">
        <v>3120</v>
      </c>
      <c r="GW84" s="62">
        <v>3300</v>
      </c>
      <c r="GX84" s="62">
        <v>3430</v>
      </c>
      <c r="GY84" s="62">
        <v>4000</v>
      </c>
      <c r="GZ84" s="62">
        <v>4130</v>
      </c>
      <c r="HA84" s="65"/>
    </row>
    <row r="85" spans="1:209" s="9" customFormat="1" ht="21" customHeight="1">
      <c r="A85" s="160" t="s">
        <v>815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P85" s="33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65"/>
    </row>
    <row r="86" spans="1:209" s="9" customFormat="1" ht="15" customHeight="1">
      <c r="A86" s="374" t="s">
        <v>105</v>
      </c>
      <c r="B86" s="374"/>
      <c r="C86" s="123"/>
      <c r="D86" s="380" t="s">
        <v>106</v>
      </c>
      <c r="E86" s="379" t="s">
        <v>59</v>
      </c>
      <c r="F86" s="379"/>
      <c r="G86" s="405"/>
      <c r="H86" s="405"/>
      <c r="I86" s="379" t="s">
        <v>116</v>
      </c>
      <c r="J86" s="379"/>
      <c r="K86" s="379" t="s">
        <v>117</v>
      </c>
      <c r="L86" s="379"/>
      <c r="M86" s="379"/>
      <c r="N86" s="379"/>
      <c r="GE86" s="410" t="s">
        <v>59</v>
      </c>
      <c r="GF86" s="410"/>
      <c r="GG86" s="410"/>
      <c r="GH86" s="410"/>
      <c r="GI86" s="410" t="s">
        <v>88</v>
      </c>
      <c r="GJ86" s="410"/>
      <c r="GK86" s="411" t="s">
        <v>89</v>
      </c>
      <c r="GL86" s="411"/>
      <c r="GM86" s="29"/>
      <c r="GN86" s="29"/>
      <c r="GP86" s="33"/>
      <c r="GQ86" s="407" t="s">
        <v>59</v>
      </c>
      <c r="GR86" s="408"/>
      <c r="GS86" s="408"/>
      <c r="GT86" s="409"/>
      <c r="GU86" s="407" t="s">
        <v>88</v>
      </c>
      <c r="GV86" s="409"/>
      <c r="GW86" s="403" t="s">
        <v>89</v>
      </c>
      <c r="GX86" s="404"/>
      <c r="GY86" s="11"/>
      <c r="GZ86" s="11"/>
      <c r="HA86" s="65"/>
    </row>
    <row r="87" spans="1:209" s="9" customFormat="1" ht="18" customHeight="1">
      <c r="A87" s="374"/>
      <c r="B87" s="374"/>
      <c r="C87" s="123"/>
      <c r="D87" s="380"/>
      <c r="E87" s="375" t="s">
        <v>114</v>
      </c>
      <c r="F87" s="405"/>
      <c r="G87" s="375" t="s">
        <v>115</v>
      </c>
      <c r="H87" s="405" t="s">
        <v>108</v>
      </c>
      <c r="I87" s="168" t="s">
        <v>107</v>
      </c>
      <c r="J87" s="168" t="s">
        <v>108</v>
      </c>
      <c r="K87" s="168" t="s">
        <v>107</v>
      </c>
      <c r="L87" s="168" t="s">
        <v>108</v>
      </c>
      <c r="M87" s="168"/>
      <c r="N87" s="168"/>
      <c r="GE87" s="406" t="s">
        <v>60</v>
      </c>
      <c r="GF87" s="406"/>
      <c r="GG87" s="406" t="s">
        <v>61</v>
      </c>
      <c r="GH87" s="406"/>
      <c r="GI87" s="30" t="s">
        <v>4</v>
      </c>
      <c r="GJ87" s="30" t="s">
        <v>5</v>
      </c>
      <c r="GK87" s="30" t="s">
        <v>4</v>
      </c>
      <c r="GL87" s="30" t="s">
        <v>5</v>
      </c>
      <c r="GM87" s="29"/>
      <c r="GN87" s="29"/>
      <c r="GP87" s="33"/>
      <c r="GQ87" s="388" t="s">
        <v>60</v>
      </c>
      <c r="GR87" s="389"/>
      <c r="GS87" s="388" t="s">
        <v>61</v>
      </c>
      <c r="GT87" s="389"/>
      <c r="GU87" s="54" t="s">
        <v>4</v>
      </c>
      <c r="GV87" s="54" t="s">
        <v>5</v>
      </c>
      <c r="GW87" s="54" t="s">
        <v>4</v>
      </c>
      <c r="GX87" s="54" t="s">
        <v>5</v>
      </c>
      <c r="GY87" s="11"/>
      <c r="GZ87" s="11"/>
      <c r="HA87" s="65"/>
    </row>
    <row r="88" spans="1:209" s="9" customFormat="1" ht="15" customHeight="1">
      <c r="A88" s="278" t="s">
        <v>50</v>
      </c>
      <c r="B88" s="278"/>
      <c r="C88" s="123"/>
      <c r="D88" s="98" t="s">
        <v>16</v>
      </c>
      <c r="E88" s="376">
        <v>2254</v>
      </c>
      <c r="F88" s="376">
        <v>0</v>
      </c>
      <c r="G88" s="376">
        <v>2622</v>
      </c>
      <c r="H88" s="376">
        <v>0</v>
      </c>
      <c r="I88" s="169">
        <v>1943.4999999999998</v>
      </c>
      <c r="J88" s="169">
        <v>2116</v>
      </c>
      <c r="K88" s="169">
        <v>1851.4999999999998</v>
      </c>
      <c r="L88" s="169">
        <v>2000.9999999999998</v>
      </c>
      <c r="M88" s="98" t="s">
        <v>118</v>
      </c>
      <c r="N88" s="98" t="s">
        <v>118</v>
      </c>
      <c r="GE88" s="11">
        <f aca="true" t="shared" si="32" ref="GE88:GE97">ROUND(GQ88*$GR$16+GQ88,-1)</f>
        <v>1920</v>
      </c>
      <c r="GF88" s="11">
        <f aca="true" t="shared" si="33" ref="GF88:GF97">ROUND(GR88*$GR$16+GR88,-1)</f>
        <v>0</v>
      </c>
      <c r="GG88" s="11">
        <f aca="true" t="shared" si="34" ref="GG88:GG97">ROUND(GS88*$GR$16+GS88,-1)</f>
        <v>2240</v>
      </c>
      <c r="GH88" s="11">
        <f aca="true" t="shared" si="35" ref="GH88:GH97">ROUND(GT88*$GR$16+GT88,-1)</f>
        <v>0</v>
      </c>
      <c r="GI88" s="11">
        <f aca="true" t="shared" si="36" ref="GI88:GI97">ROUND(GU88*$GR$16+GU88,-1)</f>
        <v>1660</v>
      </c>
      <c r="GJ88" s="11">
        <f aca="true" t="shared" si="37" ref="GJ88:GJ97">ROUND(GV88*$GR$16+GV88,-1)</f>
        <v>1800</v>
      </c>
      <c r="GK88" s="11">
        <f aca="true" t="shared" si="38" ref="GK88:GK97">ROUND(GW88*$GR$16+GW88,-1)</f>
        <v>1580</v>
      </c>
      <c r="GL88" s="11">
        <f aca="true" t="shared" si="39" ref="GL88:GL97">ROUND(GX88*$GR$16+GX88,-1)</f>
        <v>1710</v>
      </c>
      <c r="GM88" s="11">
        <f aca="true" t="shared" si="40" ref="GM88:GM97">ROUND(GY88*$GR$16+GY88,-1)</f>
        <v>0</v>
      </c>
      <c r="GN88" s="11">
        <f aca="true" t="shared" si="41" ref="GN88:GN97">ROUND(GZ88*$GR$16+GZ88,-1)</f>
        <v>0</v>
      </c>
      <c r="GP88" s="33"/>
      <c r="GQ88" s="401">
        <v>1830</v>
      </c>
      <c r="GR88" s="402"/>
      <c r="GS88" s="401">
        <v>2130</v>
      </c>
      <c r="GT88" s="402"/>
      <c r="GU88" s="61">
        <v>1580</v>
      </c>
      <c r="GV88" s="63">
        <v>1710</v>
      </c>
      <c r="GW88" s="63">
        <v>1500</v>
      </c>
      <c r="GX88" s="63">
        <v>1630</v>
      </c>
      <c r="GY88" s="11"/>
      <c r="GZ88" s="11"/>
      <c r="HA88" s="65"/>
    </row>
    <row r="89" spans="1:209" s="9" customFormat="1" ht="15" customHeight="1">
      <c r="A89" s="278" t="s">
        <v>27</v>
      </c>
      <c r="B89" s="278"/>
      <c r="C89" s="123"/>
      <c r="D89" s="98" t="s">
        <v>19</v>
      </c>
      <c r="E89" s="376">
        <v>3668.4999999999995</v>
      </c>
      <c r="F89" s="376">
        <v>0</v>
      </c>
      <c r="G89" s="376">
        <v>4278</v>
      </c>
      <c r="H89" s="376">
        <v>0</v>
      </c>
      <c r="I89" s="169">
        <v>2875</v>
      </c>
      <c r="J89" s="169">
        <v>3185.4999999999995</v>
      </c>
      <c r="K89" s="169">
        <v>2737</v>
      </c>
      <c r="L89" s="169">
        <v>3035.9999999999995</v>
      </c>
      <c r="M89" s="169" t="s">
        <v>118</v>
      </c>
      <c r="N89" s="169" t="s">
        <v>118</v>
      </c>
      <c r="P89" s="419"/>
      <c r="Q89" s="420"/>
      <c r="GE89" s="11">
        <f t="shared" si="32"/>
        <v>3130</v>
      </c>
      <c r="GF89" s="11">
        <f t="shared" si="33"/>
        <v>0</v>
      </c>
      <c r="GG89" s="11">
        <f t="shared" si="34"/>
        <v>3650</v>
      </c>
      <c r="GH89" s="11">
        <f t="shared" si="35"/>
        <v>0</v>
      </c>
      <c r="GI89" s="11">
        <f t="shared" si="36"/>
        <v>2450</v>
      </c>
      <c r="GJ89" s="11">
        <f t="shared" si="37"/>
        <v>2720</v>
      </c>
      <c r="GK89" s="11">
        <f t="shared" si="38"/>
        <v>2330</v>
      </c>
      <c r="GL89" s="11">
        <f t="shared" si="39"/>
        <v>2590</v>
      </c>
      <c r="GM89" s="11">
        <f t="shared" si="40"/>
        <v>0</v>
      </c>
      <c r="GN89" s="11">
        <f t="shared" si="41"/>
        <v>0</v>
      </c>
      <c r="GP89" s="33"/>
      <c r="GQ89" s="401">
        <v>2980</v>
      </c>
      <c r="GR89" s="402"/>
      <c r="GS89" s="401">
        <v>3480</v>
      </c>
      <c r="GT89" s="402"/>
      <c r="GU89" s="61">
        <v>2330</v>
      </c>
      <c r="GV89" s="63">
        <v>2590</v>
      </c>
      <c r="GW89" s="63">
        <v>2220</v>
      </c>
      <c r="GX89" s="63">
        <v>2470</v>
      </c>
      <c r="GY89" s="11"/>
      <c r="GZ89" s="11"/>
      <c r="HA89" s="65"/>
    </row>
    <row r="90" spans="1:209" s="9" customFormat="1" ht="15" customHeight="1">
      <c r="A90" s="278" t="s">
        <v>51</v>
      </c>
      <c r="B90" s="278"/>
      <c r="C90" s="123"/>
      <c r="D90" s="98" t="s">
        <v>16</v>
      </c>
      <c r="E90" s="376">
        <v>2242.5</v>
      </c>
      <c r="F90" s="376">
        <v>0</v>
      </c>
      <c r="G90" s="376">
        <v>2622</v>
      </c>
      <c r="H90" s="376">
        <v>0</v>
      </c>
      <c r="I90" s="169">
        <v>1943.4999999999998</v>
      </c>
      <c r="J90" s="169">
        <v>2116</v>
      </c>
      <c r="K90" s="169">
        <v>1851.4999999999998</v>
      </c>
      <c r="L90" s="169">
        <v>2000.9999999999998</v>
      </c>
      <c r="M90" s="169" t="s">
        <v>118</v>
      </c>
      <c r="N90" s="169" t="s">
        <v>118</v>
      </c>
      <c r="GE90" s="11">
        <f t="shared" si="32"/>
        <v>1910</v>
      </c>
      <c r="GF90" s="11">
        <f t="shared" si="33"/>
        <v>0</v>
      </c>
      <c r="GG90" s="11">
        <f t="shared" si="34"/>
        <v>2240</v>
      </c>
      <c r="GH90" s="11">
        <f t="shared" si="35"/>
        <v>0</v>
      </c>
      <c r="GI90" s="11">
        <f t="shared" si="36"/>
        <v>1660</v>
      </c>
      <c r="GJ90" s="11">
        <f t="shared" si="37"/>
        <v>1800</v>
      </c>
      <c r="GK90" s="11">
        <f t="shared" si="38"/>
        <v>1580</v>
      </c>
      <c r="GL90" s="11">
        <f t="shared" si="39"/>
        <v>1710</v>
      </c>
      <c r="GM90" s="11">
        <f t="shared" si="40"/>
        <v>0</v>
      </c>
      <c r="GN90" s="11">
        <f t="shared" si="41"/>
        <v>0</v>
      </c>
      <c r="GP90" s="33"/>
      <c r="GQ90" s="401">
        <v>1820</v>
      </c>
      <c r="GR90" s="402"/>
      <c r="GS90" s="401">
        <v>2130</v>
      </c>
      <c r="GT90" s="402"/>
      <c r="GU90" s="61">
        <v>1580</v>
      </c>
      <c r="GV90" s="63">
        <v>1710</v>
      </c>
      <c r="GW90" s="63">
        <v>1500</v>
      </c>
      <c r="GX90" s="63">
        <v>1630</v>
      </c>
      <c r="GY90" s="11"/>
      <c r="GZ90" s="11"/>
      <c r="HA90" s="65"/>
    </row>
    <row r="91" spans="1:209" s="9" customFormat="1" ht="15" customHeight="1">
      <c r="A91" s="278" t="s">
        <v>52</v>
      </c>
      <c r="B91" s="278"/>
      <c r="C91" s="123"/>
      <c r="D91" s="98" t="s">
        <v>16</v>
      </c>
      <c r="E91" s="376">
        <v>4473.5</v>
      </c>
      <c r="F91" s="376">
        <v>0</v>
      </c>
      <c r="G91" s="376">
        <v>5209.5</v>
      </c>
      <c r="H91" s="376">
        <v>0</v>
      </c>
      <c r="I91" s="169">
        <v>3426.9999999999995</v>
      </c>
      <c r="J91" s="169">
        <v>3679.9999999999995</v>
      </c>
      <c r="K91" s="169">
        <v>3265.9999999999995</v>
      </c>
      <c r="L91" s="169">
        <v>3507.4999999999995</v>
      </c>
      <c r="M91" s="169" t="s">
        <v>118</v>
      </c>
      <c r="N91" s="169" t="s">
        <v>118</v>
      </c>
      <c r="GE91" s="11">
        <f t="shared" si="32"/>
        <v>3810</v>
      </c>
      <c r="GF91" s="11">
        <f t="shared" si="33"/>
        <v>0</v>
      </c>
      <c r="GG91" s="11">
        <f t="shared" si="34"/>
        <v>4440</v>
      </c>
      <c r="GH91" s="11">
        <f t="shared" si="35"/>
        <v>0</v>
      </c>
      <c r="GI91" s="11">
        <f t="shared" si="36"/>
        <v>2920</v>
      </c>
      <c r="GJ91" s="11">
        <f t="shared" si="37"/>
        <v>3140</v>
      </c>
      <c r="GK91" s="11">
        <f t="shared" si="38"/>
        <v>2780</v>
      </c>
      <c r="GL91" s="11">
        <f t="shared" si="39"/>
        <v>2990</v>
      </c>
      <c r="GM91" s="11">
        <f t="shared" si="40"/>
        <v>0</v>
      </c>
      <c r="GN91" s="11">
        <f t="shared" si="41"/>
        <v>0</v>
      </c>
      <c r="GP91" s="33"/>
      <c r="GQ91" s="401">
        <v>3630</v>
      </c>
      <c r="GR91" s="402"/>
      <c r="GS91" s="401">
        <v>4230</v>
      </c>
      <c r="GT91" s="402"/>
      <c r="GU91" s="61">
        <v>2780</v>
      </c>
      <c r="GV91" s="63">
        <v>2990</v>
      </c>
      <c r="GW91" s="63">
        <v>2650</v>
      </c>
      <c r="GX91" s="63">
        <v>2850</v>
      </c>
      <c r="GY91" s="11"/>
      <c r="GZ91" s="11"/>
      <c r="HA91" s="65"/>
    </row>
    <row r="92" spans="1:209" s="9" customFormat="1" ht="15" customHeight="1">
      <c r="A92" s="278" t="s">
        <v>53</v>
      </c>
      <c r="B92" s="278"/>
      <c r="C92" s="123"/>
      <c r="D92" s="98" t="s">
        <v>16</v>
      </c>
      <c r="E92" s="376">
        <v>6359.499999999999</v>
      </c>
      <c r="F92" s="376">
        <v>0</v>
      </c>
      <c r="G92" s="376">
        <v>7405.999999999999</v>
      </c>
      <c r="H92" s="376">
        <v>0</v>
      </c>
      <c r="I92" s="169">
        <v>4519.5</v>
      </c>
      <c r="J92" s="169">
        <v>4887.5</v>
      </c>
      <c r="K92" s="169">
        <v>4381.5</v>
      </c>
      <c r="L92" s="169">
        <v>4738</v>
      </c>
      <c r="M92" s="169" t="s">
        <v>118</v>
      </c>
      <c r="N92" s="169" t="s">
        <v>118</v>
      </c>
      <c r="GE92" s="11">
        <f t="shared" si="32"/>
        <v>5420</v>
      </c>
      <c r="GF92" s="11">
        <f t="shared" si="33"/>
        <v>0</v>
      </c>
      <c r="GG92" s="11">
        <f t="shared" si="34"/>
        <v>6310</v>
      </c>
      <c r="GH92" s="11">
        <f t="shared" si="35"/>
        <v>0</v>
      </c>
      <c r="GI92" s="11">
        <f t="shared" si="36"/>
        <v>3850</v>
      </c>
      <c r="GJ92" s="11">
        <f t="shared" si="37"/>
        <v>4170</v>
      </c>
      <c r="GK92" s="11">
        <f t="shared" si="38"/>
        <v>3740</v>
      </c>
      <c r="GL92" s="11">
        <f t="shared" si="39"/>
        <v>4040</v>
      </c>
      <c r="GM92" s="11">
        <f t="shared" si="40"/>
        <v>0</v>
      </c>
      <c r="GN92" s="11">
        <f t="shared" si="41"/>
        <v>0</v>
      </c>
      <c r="GP92" s="33"/>
      <c r="GQ92" s="401">
        <v>5160</v>
      </c>
      <c r="GR92" s="402"/>
      <c r="GS92" s="401">
        <v>6010</v>
      </c>
      <c r="GT92" s="402"/>
      <c r="GU92" s="61">
        <v>3670</v>
      </c>
      <c r="GV92" s="63">
        <v>3970</v>
      </c>
      <c r="GW92" s="63">
        <v>3560</v>
      </c>
      <c r="GX92" s="63">
        <v>3850</v>
      </c>
      <c r="GY92" s="11"/>
      <c r="GZ92" s="11"/>
      <c r="HA92" s="65"/>
    </row>
    <row r="93" spans="1:209" s="9" customFormat="1" ht="15" customHeight="1">
      <c r="A93" s="278" t="s">
        <v>54</v>
      </c>
      <c r="B93" s="278"/>
      <c r="C93" s="123"/>
      <c r="D93" s="98" t="s">
        <v>19</v>
      </c>
      <c r="E93" s="376">
        <v>7463.499999999999</v>
      </c>
      <c r="F93" s="376">
        <v>0</v>
      </c>
      <c r="G93" s="376">
        <v>8728.5</v>
      </c>
      <c r="H93" s="376">
        <v>0</v>
      </c>
      <c r="I93" s="169">
        <v>5117.5</v>
      </c>
      <c r="J93" s="169">
        <v>5405</v>
      </c>
      <c r="K93" s="169">
        <v>5002.5</v>
      </c>
      <c r="L93" s="169">
        <v>5313</v>
      </c>
      <c r="M93" s="169" t="s">
        <v>118</v>
      </c>
      <c r="N93" s="169" t="s">
        <v>118</v>
      </c>
      <c r="GE93" s="11">
        <f t="shared" si="32"/>
        <v>6360</v>
      </c>
      <c r="GF93" s="11">
        <f t="shared" si="33"/>
        <v>0</v>
      </c>
      <c r="GG93" s="11">
        <f t="shared" si="34"/>
        <v>7440</v>
      </c>
      <c r="GH93" s="11">
        <f t="shared" si="35"/>
        <v>0</v>
      </c>
      <c r="GI93" s="11">
        <f t="shared" si="36"/>
        <v>4360</v>
      </c>
      <c r="GJ93" s="11">
        <f t="shared" si="37"/>
        <v>4610</v>
      </c>
      <c r="GK93" s="11">
        <f t="shared" si="38"/>
        <v>4260</v>
      </c>
      <c r="GL93" s="11">
        <f t="shared" si="39"/>
        <v>4530</v>
      </c>
      <c r="GM93" s="11">
        <f t="shared" si="40"/>
        <v>0</v>
      </c>
      <c r="GN93" s="11">
        <f t="shared" si="41"/>
        <v>0</v>
      </c>
      <c r="GP93" s="33"/>
      <c r="GQ93" s="401">
        <v>6060</v>
      </c>
      <c r="GR93" s="402"/>
      <c r="GS93" s="401">
        <v>7090</v>
      </c>
      <c r="GT93" s="402"/>
      <c r="GU93" s="61">
        <v>4150</v>
      </c>
      <c r="GV93" s="63">
        <v>4390</v>
      </c>
      <c r="GW93" s="63">
        <v>4060</v>
      </c>
      <c r="GX93" s="63">
        <v>4310</v>
      </c>
      <c r="GY93" s="11"/>
      <c r="GZ93" s="11"/>
      <c r="HA93" s="65"/>
    </row>
    <row r="94" spans="1:209" s="9" customFormat="1" ht="15" customHeight="1">
      <c r="A94" s="278" t="s">
        <v>55</v>
      </c>
      <c r="B94" s="278"/>
      <c r="C94" s="123"/>
      <c r="D94" s="98" t="s">
        <v>16</v>
      </c>
      <c r="E94" s="376">
        <v>3357.9999999999995</v>
      </c>
      <c r="F94" s="376">
        <v>0</v>
      </c>
      <c r="G94" s="376">
        <v>3921.4999999999995</v>
      </c>
      <c r="H94" s="376">
        <v>0</v>
      </c>
      <c r="I94" s="169">
        <v>2679.5</v>
      </c>
      <c r="J94" s="169">
        <v>3093.4999999999995</v>
      </c>
      <c r="K94" s="169">
        <v>2541.5</v>
      </c>
      <c r="L94" s="169">
        <v>2944</v>
      </c>
      <c r="M94" s="169" t="s">
        <v>118</v>
      </c>
      <c r="N94" s="169" t="s">
        <v>118</v>
      </c>
      <c r="GE94" s="11">
        <f t="shared" si="32"/>
        <v>2860</v>
      </c>
      <c r="GF94" s="11">
        <f t="shared" si="33"/>
        <v>0</v>
      </c>
      <c r="GG94" s="11">
        <f t="shared" si="34"/>
        <v>3340</v>
      </c>
      <c r="GH94" s="11">
        <f t="shared" si="35"/>
        <v>0</v>
      </c>
      <c r="GI94" s="11">
        <f t="shared" si="36"/>
        <v>2280</v>
      </c>
      <c r="GJ94" s="11">
        <f t="shared" si="37"/>
        <v>2640</v>
      </c>
      <c r="GK94" s="11">
        <f t="shared" si="38"/>
        <v>2170</v>
      </c>
      <c r="GL94" s="11">
        <f t="shared" si="39"/>
        <v>2510</v>
      </c>
      <c r="GM94" s="11">
        <f t="shared" si="40"/>
        <v>0</v>
      </c>
      <c r="GN94" s="11">
        <f t="shared" si="41"/>
        <v>0</v>
      </c>
      <c r="GP94" s="33"/>
      <c r="GQ94" s="401">
        <v>2720</v>
      </c>
      <c r="GR94" s="402"/>
      <c r="GS94" s="401">
        <v>3180</v>
      </c>
      <c r="GT94" s="402"/>
      <c r="GU94" s="61">
        <v>2170</v>
      </c>
      <c r="GV94" s="63">
        <v>2510</v>
      </c>
      <c r="GW94" s="63">
        <v>2070</v>
      </c>
      <c r="GX94" s="63">
        <v>2390</v>
      </c>
      <c r="GY94" s="11"/>
      <c r="GZ94" s="11"/>
      <c r="HA94" s="65"/>
    </row>
    <row r="95" spans="1:209" s="9" customFormat="1" ht="15" customHeight="1">
      <c r="A95" s="278" t="s">
        <v>56</v>
      </c>
      <c r="B95" s="278"/>
      <c r="C95" s="123"/>
      <c r="D95" s="98" t="s">
        <v>19</v>
      </c>
      <c r="E95" s="376">
        <v>3668.4999999999995</v>
      </c>
      <c r="F95" s="376">
        <v>0</v>
      </c>
      <c r="G95" s="376">
        <v>4278</v>
      </c>
      <c r="H95" s="376">
        <v>0</v>
      </c>
      <c r="I95" s="169">
        <v>2760</v>
      </c>
      <c r="J95" s="169">
        <v>3058.9999999999995</v>
      </c>
      <c r="K95" s="169">
        <v>2679.5</v>
      </c>
      <c r="L95" s="169">
        <v>2978.4999999999995</v>
      </c>
      <c r="M95" s="169" t="s">
        <v>118</v>
      </c>
      <c r="N95" s="169" t="s">
        <v>118</v>
      </c>
      <c r="GE95" s="11">
        <f t="shared" si="32"/>
        <v>3130</v>
      </c>
      <c r="GF95" s="11">
        <f t="shared" si="33"/>
        <v>0</v>
      </c>
      <c r="GG95" s="11">
        <f t="shared" si="34"/>
        <v>3650</v>
      </c>
      <c r="GH95" s="11">
        <f t="shared" si="35"/>
        <v>0</v>
      </c>
      <c r="GI95" s="11">
        <f t="shared" si="36"/>
        <v>2350</v>
      </c>
      <c r="GJ95" s="11">
        <f t="shared" si="37"/>
        <v>2610</v>
      </c>
      <c r="GK95" s="11">
        <f t="shared" si="38"/>
        <v>2280</v>
      </c>
      <c r="GL95" s="11">
        <f t="shared" si="39"/>
        <v>2540</v>
      </c>
      <c r="GM95" s="11">
        <f t="shared" si="40"/>
        <v>0</v>
      </c>
      <c r="GN95" s="11">
        <f t="shared" si="41"/>
        <v>0</v>
      </c>
      <c r="GP95" s="33"/>
      <c r="GQ95" s="401">
        <v>2980</v>
      </c>
      <c r="GR95" s="402"/>
      <c r="GS95" s="401">
        <v>3480</v>
      </c>
      <c r="GT95" s="402"/>
      <c r="GU95" s="61">
        <v>2240</v>
      </c>
      <c r="GV95" s="63">
        <v>2490</v>
      </c>
      <c r="GW95" s="63">
        <v>2170</v>
      </c>
      <c r="GX95" s="63">
        <v>2420</v>
      </c>
      <c r="GY95" s="11"/>
      <c r="GZ95" s="11"/>
      <c r="HA95" s="65"/>
    </row>
    <row r="96" spans="1:209" s="9" customFormat="1" ht="15" customHeight="1">
      <c r="A96" s="278" t="s">
        <v>57</v>
      </c>
      <c r="B96" s="278"/>
      <c r="C96" s="123"/>
      <c r="D96" s="98" t="s">
        <v>16</v>
      </c>
      <c r="E96" s="376">
        <v>3357.9999999999995</v>
      </c>
      <c r="F96" s="376">
        <v>0</v>
      </c>
      <c r="G96" s="376">
        <v>3921.4999999999995</v>
      </c>
      <c r="H96" s="376">
        <v>0</v>
      </c>
      <c r="I96" s="169">
        <v>2587.5</v>
      </c>
      <c r="J96" s="169">
        <v>2748.5</v>
      </c>
      <c r="K96" s="169">
        <v>2507</v>
      </c>
      <c r="L96" s="169">
        <v>2668</v>
      </c>
      <c r="M96" s="169" t="s">
        <v>118</v>
      </c>
      <c r="N96" s="169" t="s">
        <v>118</v>
      </c>
      <c r="GE96" s="11">
        <f t="shared" si="32"/>
        <v>2860</v>
      </c>
      <c r="GF96" s="11">
        <f t="shared" si="33"/>
        <v>0</v>
      </c>
      <c r="GG96" s="11">
        <f t="shared" si="34"/>
        <v>3340</v>
      </c>
      <c r="GH96" s="11">
        <f t="shared" si="35"/>
        <v>0</v>
      </c>
      <c r="GI96" s="11">
        <f t="shared" si="36"/>
        <v>2210</v>
      </c>
      <c r="GJ96" s="11">
        <f t="shared" si="37"/>
        <v>2340</v>
      </c>
      <c r="GK96" s="11">
        <f t="shared" si="38"/>
        <v>2140</v>
      </c>
      <c r="GL96" s="11">
        <f t="shared" si="39"/>
        <v>2270</v>
      </c>
      <c r="GM96" s="11">
        <f t="shared" si="40"/>
        <v>0</v>
      </c>
      <c r="GN96" s="11">
        <f t="shared" si="41"/>
        <v>0</v>
      </c>
      <c r="GP96" s="33"/>
      <c r="GQ96" s="401">
        <v>2720</v>
      </c>
      <c r="GR96" s="402"/>
      <c r="GS96" s="401">
        <v>3180</v>
      </c>
      <c r="GT96" s="402"/>
      <c r="GU96" s="61">
        <v>2100</v>
      </c>
      <c r="GV96" s="63">
        <v>2230</v>
      </c>
      <c r="GW96" s="63">
        <v>2040</v>
      </c>
      <c r="GX96" s="63">
        <v>2160</v>
      </c>
      <c r="GY96" s="11"/>
      <c r="GZ96" s="11"/>
      <c r="HA96" s="65"/>
    </row>
    <row r="97" spans="1:209" s="9" customFormat="1" ht="15" customHeight="1">
      <c r="A97" s="278" t="s">
        <v>100</v>
      </c>
      <c r="B97" s="278"/>
      <c r="C97" s="123"/>
      <c r="D97" s="98" t="s">
        <v>16</v>
      </c>
      <c r="E97" s="376">
        <v>5405</v>
      </c>
      <c r="F97" s="376">
        <v>0</v>
      </c>
      <c r="G97" s="376">
        <v>6336.499999999999</v>
      </c>
      <c r="H97" s="376">
        <v>0</v>
      </c>
      <c r="I97" s="169">
        <v>3921.4999999999995</v>
      </c>
      <c r="J97" s="169">
        <v>4082.4999999999995</v>
      </c>
      <c r="K97" s="169">
        <v>3794.9999999999995</v>
      </c>
      <c r="L97" s="169">
        <v>3955.9999999999995</v>
      </c>
      <c r="M97" s="169" t="s">
        <v>118</v>
      </c>
      <c r="N97" s="169" t="s">
        <v>118</v>
      </c>
      <c r="GE97" s="11">
        <f t="shared" si="32"/>
        <v>4610</v>
      </c>
      <c r="GF97" s="11">
        <f t="shared" si="33"/>
        <v>0</v>
      </c>
      <c r="GG97" s="11">
        <f t="shared" si="34"/>
        <v>5400</v>
      </c>
      <c r="GH97" s="11">
        <f t="shared" si="35"/>
        <v>0</v>
      </c>
      <c r="GI97" s="11">
        <f t="shared" si="36"/>
        <v>3340</v>
      </c>
      <c r="GJ97" s="11">
        <f t="shared" si="37"/>
        <v>3480</v>
      </c>
      <c r="GK97" s="11">
        <f t="shared" si="38"/>
        <v>3240</v>
      </c>
      <c r="GL97" s="11">
        <f t="shared" si="39"/>
        <v>3370</v>
      </c>
      <c r="GM97" s="11">
        <f t="shared" si="40"/>
        <v>0</v>
      </c>
      <c r="GN97" s="11">
        <f t="shared" si="41"/>
        <v>0</v>
      </c>
      <c r="GP97" s="33"/>
      <c r="GQ97" s="401">
        <v>4390</v>
      </c>
      <c r="GR97" s="402"/>
      <c r="GS97" s="401">
        <v>5140</v>
      </c>
      <c r="GT97" s="402"/>
      <c r="GU97" s="61">
        <v>3180</v>
      </c>
      <c r="GV97" s="63">
        <v>3310</v>
      </c>
      <c r="GW97" s="63">
        <v>3090</v>
      </c>
      <c r="GX97" s="63">
        <v>3210</v>
      </c>
      <c r="GY97" s="11"/>
      <c r="GZ97" s="11"/>
      <c r="HA97" s="65"/>
    </row>
    <row r="98" spans="1:209" ht="22.5" customHeight="1">
      <c r="A98" s="295" t="s">
        <v>863</v>
      </c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GP98" s="344"/>
      <c r="GQ98" s="344"/>
      <c r="GR98" s="344"/>
      <c r="GS98" s="344"/>
      <c r="GT98" s="344"/>
      <c r="GU98" s="2"/>
      <c r="GV98" s="2"/>
      <c r="GW98" s="344"/>
      <c r="GX98" s="344"/>
      <c r="GY98" s="344"/>
      <c r="GZ98" s="344"/>
      <c r="HA98" s="344"/>
    </row>
    <row r="99" spans="1:209" ht="19.5" customHeight="1">
      <c r="A99" s="374" t="s">
        <v>105</v>
      </c>
      <c r="B99" s="374"/>
      <c r="C99" s="124"/>
      <c r="D99" s="380" t="s">
        <v>106</v>
      </c>
      <c r="E99" s="381" t="s">
        <v>42</v>
      </c>
      <c r="F99" s="381"/>
      <c r="G99" s="381" t="s">
        <v>43</v>
      </c>
      <c r="H99" s="381"/>
      <c r="I99" s="381" t="s">
        <v>112</v>
      </c>
      <c r="J99" s="381"/>
      <c r="K99" s="381" t="s">
        <v>113</v>
      </c>
      <c r="L99" s="381"/>
      <c r="M99" s="381" t="s">
        <v>46</v>
      </c>
      <c r="N99" s="381"/>
      <c r="GP99" s="32"/>
      <c r="GQ99" s="32"/>
      <c r="GR99" s="32"/>
      <c r="GS99" s="32"/>
      <c r="GT99" s="32"/>
      <c r="GU99" s="2"/>
      <c r="GV99" s="2"/>
      <c r="GW99" s="32"/>
      <c r="GX99" s="32"/>
      <c r="GY99" s="32"/>
      <c r="GZ99" s="32"/>
      <c r="HA99" s="32"/>
    </row>
    <row r="100" spans="1:209" ht="19.5" customHeight="1">
      <c r="A100" s="374"/>
      <c r="B100" s="374"/>
      <c r="C100" s="125"/>
      <c r="D100" s="380"/>
      <c r="E100" s="167" t="s">
        <v>107</v>
      </c>
      <c r="F100" s="167" t="s">
        <v>108</v>
      </c>
      <c r="G100" s="167" t="s">
        <v>107</v>
      </c>
      <c r="H100" s="167" t="s">
        <v>108</v>
      </c>
      <c r="I100" s="167" t="s">
        <v>107</v>
      </c>
      <c r="J100" s="167" t="s">
        <v>108</v>
      </c>
      <c r="K100" s="167" t="s">
        <v>107</v>
      </c>
      <c r="L100" s="167" t="s">
        <v>108</v>
      </c>
      <c r="M100" s="167" t="s">
        <v>107</v>
      </c>
      <c r="N100" s="167" t="s">
        <v>108</v>
      </c>
      <c r="GE100" s="3" t="s">
        <v>4</v>
      </c>
      <c r="GF100" s="3" t="s">
        <v>5</v>
      </c>
      <c r="GG100" s="3" t="s">
        <v>4</v>
      </c>
      <c r="GH100" s="3" t="s">
        <v>5</v>
      </c>
      <c r="GI100" s="3" t="s">
        <v>4</v>
      </c>
      <c r="GJ100" s="3" t="s">
        <v>5</v>
      </c>
      <c r="GK100" s="3" t="s">
        <v>4</v>
      </c>
      <c r="GL100" s="3" t="s">
        <v>5</v>
      </c>
      <c r="GM100" s="3" t="s">
        <v>4</v>
      </c>
      <c r="GN100" s="3" t="s">
        <v>5</v>
      </c>
      <c r="GP100" s="32"/>
      <c r="GQ100" s="3" t="s">
        <v>4</v>
      </c>
      <c r="GR100" s="3" t="s">
        <v>5</v>
      </c>
      <c r="GS100" s="3" t="s">
        <v>4</v>
      </c>
      <c r="GT100" s="3" t="s">
        <v>5</v>
      </c>
      <c r="GU100" s="3" t="s">
        <v>4</v>
      </c>
      <c r="GV100" s="3" t="s">
        <v>5</v>
      </c>
      <c r="GW100" s="3" t="s">
        <v>4</v>
      </c>
      <c r="GX100" s="3" t="s">
        <v>5</v>
      </c>
      <c r="GY100" s="3" t="s">
        <v>4</v>
      </c>
      <c r="GZ100" s="3" t="s">
        <v>5</v>
      </c>
      <c r="HA100" s="32"/>
    </row>
    <row r="101" spans="1:209" ht="15" customHeight="1">
      <c r="A101" s="284" t="s">
        <v>64</v>
      </c>
      <c r="B101" s="284"/>
      <c r="C101" s="164"/>
      <c r="D101" s="100" t="s">
        <v>0</v>
      </c>
      <c r="E101" s="169">
        <v>6497.499999999999</v>
      </c>
      <c r="F101" s="169">
        <v>7049.499999999999</v>
      </c>
      <c r="G101" s="169">
        <v>9487.5</v>
      </c>
      <c r="H101" s="169">
        <v>10028</v>
      </c>
      <c r="I101" s="169">
        <v>7141.499999999999</v>
      </c>
      <c r="J101" s="169">
        <v>7658.999999999999</v>
      </c>
      <c r="K101" s="169">
        <v>8786</v>
      </c>
      <c r="L101" s="169">
        <v>9303.5</v>
      </c>
      <c r="M101" s="169">
        <v>9372.5</v>
      </c>
      <c r="N101" s="169">
        <v>9890</v>
      </c>
      <c r="GE101" s="11">
        <f aca="true" t="shared" si="42" ref="GE101:GE129">ROUND(GQ101*$GR$16+GQ101,-1)</f>
        <v>5540</v>
      </c>
      <c r="GF101" s="11">
        <f aca="true" t="shared" si="43" ref="GF101:GF129">ROUND(GR101*$GR$16+GR101,-1)</f>
        <v>6010</v>
      </c>
      <c r="GG101" s="11">
        <f aca="true" t="shared" si="44" ref="GG101:GG129">ROUND(GS101*$GR$16+GS101,-1)</f>
        <v>8090</v>
      </c>
      <c r="GH101" s="11">
        <f aca="true" t="shared" si="45" ref="GH101:GH129">ROUND(GT101*$GR$16+GT101,-1)</f>
        <v>8550</v>
      </c>
      <c r="GI101" s="11">
        <f aca="true" t="shared" si="46" ref="GI101:GI129">ROUND(GU101*$GR$16+GU101,-1)</f>
        <v>6090</v>
      </c>
      <c r="GJ101" s="11">
        <f aca="true" t="shared" si="47" ref="GJ101:GJ129">ROUND(GV101*$GR$16+GV101,-1)</f>
        <v>6530</v>
      </c>
      <c r="GK101" s="11">
        <f aca="true" t="shared" si="48" ref="GK101:GK129">ROUND(GW101*$GR$16+GW101,-1)</f>
        <v>7490</v>
      </c>
      <c r="GL101" s="11">
        <f aca="true" t="shared" si="49" ref="GL101:GL129">ROUND(GX101*$GR$16+GX101,-1)</f>
        <v>7930</v>
      </c>
      <c r="GM101" s="11">
        <f aca="true" t="shared" si="50" ref="GM101:GM129">ROUND(GY101*$GR$16+GY101,-1)</f>
        <v>7990</v>
      </c>
      <c r="GN101" s="11">
        <f aca="true" t="shared" si="51" ref="GN101:GN129">ROUND(GZ101*$GR$16+GZ101,-1)</f>
        <v>8430</v>
      </c>
      <c r="GP101" s="32"/>
      <c r="GQ101" s="73">
        <v>5280</v>
      </c>
      <c r="GR101" s="73">
        <v>5720</v>
      </c>
      <c r="GS101" s="73">
        <v>7700</v>
      </c>
      <c r="GT101" s="73">
        <v>8140</v>
      </c>
      <c r="GU101" s="73">
        <v>5800</v>
      </c>
      <c r="GV101" s="73">
        <v>6220</v>
      </c>
      <c r="GW101" s="73">
        <v>7130</v>
      </c>
      <c r="GX101" s="73">
        <v>7550</v>
      </c>
      <c r="GY101" s="73">
        <v>7610</v>
      </c>
      <c r="GZ101" s="73">
        <v>8030</v>
      </c>
      <c r="HA101" s="32"/>
    </row>
    <row r="102" spans="1:209" ht="15" customHeight="1">
      <c r="A102" s="284" t="s">
        <v>62</v>
      </c>
      <c r="B102" s="284"/>
      <c r="C102" s="164"/>
      <c r="D102" s="100" t="s">
        <v>0</v>
      </c>
      <c r="E102" s="169">
        <v>7474.999999999999</v>
      </c>
      <c r="F102" s="169">
        <v>8107.499999999999</v>
      </c>
      <c r="G102" s="169">
        <v>10902</v>
      </c>
      <c r="H102" s="169">
        <v>11534.5</v>
      </c>
      <c r="I102" s="169">
        <v>8211</v>
      </c>
      <c r="J102" s="169">
        <v>8809</v>
      </c>
      <c r="K102" s="169">
        <v>10097</v>
      </c>
      <c r="L102" s="169">
        <v>10683.5</v>
      </c>
      <c r="M102" s="169">
        <v>10787</v>
      </c>
      <c r="N102" s="169">
        <v>11373.5</v>
      </c>
      <c r="GE102" s="11">
        <f t="shared" si="42"/>
        <v>6370</v>
      </c>
      <c r="GF102" s="11">
        <f t="shared" si="43"/>
        <v>6910</v>
      </c>
      <c r="GG102" s="11">
        <f t="shared" si="44"/>
        <v>9290</v>
      </c>
      <c r="GH102" s="11">
        <f t="shared" si="45"/>
        <v>9830</v>
      </c>
      <c r="GI102" s="11">
        <f t="shared" si="46"/>
        <v>7000</v>
      </c>
      <c r="GJ102" s="11">
        <f t="shared" si="47"/>
        <v>7510</v>
      </c>
      <c r="GK102" s="11">
        <f t="shared" si="48"/>
        <v>8610</v>
      </c>
      <c r="GL102" s="11">
        <f t="shared" si="49"/>
        <v>9110</v>
      </c>
      <c r="GM102" s="11">
        <f t="shared" si="50"/>
        <v>9200</v>
      </c>
      <c r="GN102" s="11">
        <f t="shared" si="51"/>
        <v>9700</v>
      </c>
      <c r="GP102" s="32"/>
      <c r="GQ102" s="73">
        <v>6070</v>
      </c>
      <c r="GR102" s="73">
        <v>6580</v>
      </c>
      <c r="GS102" s="73">
        <v>8850</v>
      </c>
      <c r="GT102" s="73">
        <v>9360</v>
      </c>
      <c r="GU102" s="73">
        <v>6670</v>
      </c>
      <c r="GV102" s="73">
        <v>7150</v>
      </c>
      <c r="GW102" s="73">
        <v>8200</v>
      </c>
      <c r="GX102" s="73">
        <v>8680</v>
      </c>
      <c r="GY102" s="73">
        <v>8760</v>
      </c>
      <c r="GZ102" s="73">
        <v>9240</v>
      </c>
      <c r="HA102" s="32"/>
    </row>
    <row r="103" spans="1:209" ht="15" customHeight="1">
      <c r="A103" s="284" t="s">
        <v>950</v>
      </c>
      <c r="B103" s="284"/>
      <c r="C103" s="164"/>
      <c r="D103" s="100" t="s">
        <v>0</v>
      </c>
      <c r="E103" s="169">
        <v>9096.5</v>
      </c>
      <c r="F103" s="169">
        <v>9625.5</v>
      </c>
      <c r="G103" s="169">
        <v>12074.999999999998</v>
      </c>
      <c r="H103" s="169">
        <v>12615.499999999998</v>
      </c>
      <c r="I103" s="169">
        <v>9740.5</v>
      </c>
      <c r="J103" s="169">
        <v>10246.5</v>
      </c>
      <c r="K103" s="169">
        <v>11362</v>
      </c>
      <c r="L103" s="169">
        <v>11879.499999999998</v>
      </c>
      <c r="M103" s="169">
        <v>11959.999999999998</v>
      </c>
      <c r="N103" s="169">
        <v>12477.499999999998</v>
      </c>
      <c r="P103" s="84"/>
      <c r="GE103" s="11">
        <f t="shared" si="42"/>
        <v>7750</v>
      </c>
      <c r="GF103" s="11">
        <f t="shared" si="43"/>
        <v>8210</v>
      </c>
      <c r="GG103" s="11">
        <f t="shared" si="44"/>
        <v>10290</v>
      </c>
      <c r="GH103" s="11">
        <f t="shared" si="45"/>
        <v>10750</v>
      </c>
      <c r="GI103" s="11">
        <f t="shared" si="46"/>
        <v>8300</v>
      </c>
      <c r="GJ103" s="11">
        <f t="shared" si="47"/>
        <v>8740</v>
      </c>
      <c r="GK103" s="11">
        <f t="shared" si="48"/>
        <v>9690</v>
      </c>
      <c r="GL103" s="11">
        <f t="shared" si="49"/>
        <v>10130</v>
      </c>
      <c r="GM103" s="11">
        <f t="shared" si="50"/>
        <v>10200</v>
      </c>
      <c r="GN103" s="11">
        <f t="shared" si="51"/>
        <v>10640</v>
      </c>
      <c r="GP103" s="32"/>
      <c r="GQ103" s="73">
        <v>7380</v>
      </c>
      <c r="GR103" s="73">
        <v>7820</v>
      </c>
      <c r="GS103" s="73">
        <v>9800</v>
      </c>
      <c r="GT103" s="73">
        <v>10240</v>
      </c>
      <c r="GU103" s="73">
        <v>7900</v>
      </c>
      <c r="GV103" s="73">
        <v>8320</v>
      </c>
      <c r="GW103" s="73">
        <v>9230</v>
      </c>
      <c r="GX103" s="73">
        <v>9650</v>
      </c>
      <c r="GY103" s="73">
        <v>9710</v>
      </c>
      <c r="GZ103" s="73">
        <v>10130</v>
      </c>
      <c r="HA103" s="32"/>
    </row>
    <row r="104" spans="1:209" ht="15" customHeight="1">
      <c r="A104" s="284" t="s">
        <v>939</v>
      </c>
      <c r="B104" s="284"/>
      <c r="C104" s="164"/>
      <c r="D104" s="100" t="s">
        <v>0</v>
      </c>
      <c r="E104" s="169">
        <v>7152.999999999999</v>
      </c>
      <c r="F104" s="169">
        <v>7762.499999999999</v>
      </c>
      <c r="G104" s="169">
        <v>10419</v>
      </c>
      <c r="H104" s="169">
        <v>11040</v>
      </c>
      <c r="I104" s="169">
        <v>7842.999999999999</v>
      </c>
      <c r="J104" s="169">
        <v>8418</v>
      </c>
      <c r="K104" s="169">
        <v>9648.5</v>
      </c>
      <c r="L104" s="169">
        <v>10235</v>
      </c>
      <c r="M104" s="169">
        <v>10327</v>
      </c>
      <c r="N104" s="169">
        <v>10890.5</v>
      </c>
      <c r="GE104" s="11">
        <f t="shared" si="42"/>
        <v>6100</v>
      </c>
      <c r="GF104" s="11">
        <f t="shared" si="43"/>
        <v>6620</v>
      </c>
      <c r="GG104" s="11">
        <f t="shared" si="44"/>
        <v>8880</v>
      </c>
      <c r="GH104" s="11">
        <f t="shared" si="45"/>
        <v>9410</v>
      </c>
      <c r="GI104" s="11">
        <f t="shared" si="46"/>
        <v>6690</v>
      </c>
      <c r="GJ104" s="11">
        <f t="shared" si="47"/>
        <v>7180</v>
      </c>
      <c r="GK104" s="11">
        <f t="shared" si="48"/>
        <v>8230</v>
      </c>
      <c r="GL104" s="11">
        <f t="shared" si="49"/>
        <v>8730</v>
      </c>
      <c r="GM104" s="11">
        <f t="shared" si="50"/>
        <v>8800</v>
      </c>
      <c r="GN104" s="11">
        <f t="shared" si="51"/>
        <v>9280</v>
      </c>
      <c r="GP104" s="32"/>
      <c r="GQ104" s="73">
        <v>5810</v>
      </c>
      <c r="GR104" s="73">
        <v>6300</v>
      </c>
      <c r="GS104" s="73">
        <v>8460</v>
      </c>
      <c r="GT104" s="73">
        <v>8960</v>
      </c>
      <c r="GU104" s="73">
        <v>6370</v>
      </c>
      <c r="GV104" s="73">
        <v>6840</v>
      </c>
      <c r="GW104" s="73">
        <v>7840</v>
      </c>
      <c r="GX104" s="73">
        <v>8310</v>
      </c>
      <c r="GY104" s="73">
        <v>8380</v>
      </c>
      <c r="GZ104" s="73">
        <v>8840</v>
      </c>
      <c r="HA104" s="32"/>
    </row>
    <row r="105" spans="1:209" ht="15" customHeight="1">
      <c r="A105" s="284" t="s">
        <v>951</v>
      </c>
      <c r="B105" s="284"/>
      <c r="C105" s="164"/>
      <c r="D105" s="100" t="s">
        <v>0</v>
      </c>
      <c r="E105" s="169">
        <v>10741</v>
      </c>
      <c r="F105" s="169">
        <v>11638</v>
      </c>
      <c r="G105" s="169" t="s">
        <v>118</v>
      </c>
      <c r="H105" s="169" t="s">
        <v>118</v>
      </c>
      <c r="I105" s="169">
        <v>11787.499999999998</v>
      </c>
      <c r="J105" s="169">
        <v>12638.499999999998</v>
      </c>
      <c r="K105" s="169">
        <v>14501.499999999998</v>
      </c>
      <c r="L105" s="169">
        <v>15340.999999999998</v>
      </c>
      <c r="M105" s="169" t="s">
        <v>118</v>
      </c>
      <c r="N105" s="169" t="s">
        <v>118</v>
      </c>
      <c r="GE105" s="11">
        <f t="shared" si="42"/>
        <v>9160</v>
      </c>
      <c r="GF105" s="11">
        <f t="shared" si="43"/>
        <v>9920</v>
      </c>
      <c r="GG105" s="11">
        <f t="shared" si="44"/>
        <v>0</v>
      </c>
      <c r="GH105" s="11">
        <f t="shared" si="45"/>
        <v>0</v>
      </c>
      <c r="GI105" s="11">
        <f t="shared" si="46"/>
        <v>10050</v>
      </c>
      <c r="GJ105" s="11">
        <f t="shared" si="47"/>
        <v>10770</v>
      </c>
      <c r="GK105" s="11">
        <f t="shared" si="48"/>
        <v>12360</v>
      </c>
      <c r="GL105" s="11">
        <f t="shared" si="49"/>
        <v>13080</v>
      </c>
      <c r="GM105" s="11">
        <f t="shared" si="50"/>
        <v>0</v>
      </c>
      <c r="GN105" s="11">
        <f t="shared" si="51"/>
        <v>0</v>
      </c>
      <c r="GP105" s="32"/>
      <c r="GQ105" s="73">
        <v>8720</v>
      </c>
      <c r="GR105" s="73">
        <v>9450</v>
      </c>
      <c r="GS105" s="73"/>
      <c r="GT105" s="73"/>
      <c r="GU105" s="73">
        <v>9570</v>
      </c>
      <c r="GV105" s="73">
        <v>10260</v>
      </c>
      <c r="GW105" s="73">
        <v>11770</v>
      </c>
      <c r="GX105" s="73">
        <v>12460</v>
      </c>
      <c r="GY105" s="73"/>
      <c r="GZ105" s="73"/>
      <c r="HA105" s="32"/>
    </row>
    <row r="106" spans="1:209" ht="15" customHeight="1">
      <c r="A106" s="284" t="s">
        <v>952</v>
      </c>
      <c r="B106" s="284"/>
      <c r="C106" s="164"/>
      <c r="D106" s="100" t="s">
        <v>0</v>
      </c>
      <c r="E106" s="169">
        <v>9775</v>
      </c>
      <c r="F106" s="169">
        <v>10580</v>
      </c>
      <c r="G106" s="169" t="s">
        <v>118</v>
      </c>
      <c r="H106" s="169" t="s">
        <v>118</v>
      </c>
      <c r="I106" s="169">
        <v>10695</v>
      </c>
      <c r="J106" s="169">
        <v>11488.5</v>
      </c>
      <c r="K106" s="169">
        <v>13178.999999999998</v>
      </c>
      <c r="L106" s="169">
        <v>13960.999999999998</v>
      </c>
      <c r="M106" s="169" t="s">
        <v>118</v>
      </c>
      <c r="N106" s="169" t="s">
        <v>118</v>
      </c>
      <c r="GE106" s="11">
        <f t="shared" si="42"/>
        <v>8330</v>
      </c>
      <c r="GF106" s="11">
        <f t="shared" si="43"/>
        <v>9020</v>
      </c>
      <c r="GG106" s="11">
        <f t="shared" si="44"/>
        <v>0</v>
      </c>
      <c r="GH106" s="11">
        <f t="shared" si="45"/>
        <v>0</v>
      </c>
      <c r="GI106" s="11">
        <f t="shared" si="46"/>
        <v>9120</v>
      </c>
      <c r="GJ106" s="11">
        <f t="shared" si="47"/>
        <v>9790</v>
      </c>
      <c r="GK106" s="11">
        <f t="shared" si="48"/>
        <v>11240</v>
      </c>
      <c r="GL106" s="11">
        <f t="shared" si="49"/>
        <v>11900</v>
      </c>
      <c r="GM106" s="11">
        <f t="shared" si="50"/>
        <v>0</v>
      </c>
      <c r="GN106" s="11">
        <f t="shared" si="51"/>
        <v>0</v>
      </c>
      <c r="GP106" s="32"/>
      <c r="GQ106" s="73">
        <v>7930</v>
      </c>
      <c r="GR106" s="73">
        <v>8590</v>
      </c>
      <c r="GS106" s="73"/>
      <c r="GT106" s="73"/>
      <c r="GU106" s="73">
        <v>8690</v>
      </c>
      <c r="GV106" s="73">
        <v>9320</v>
      </c>
      <c r="GW106" s="73">
        <v>10700</v>
      </c>
      <c r="GX106" s="73">
        <v>11330</v>
      </c>
      <c r="GY106" s="73"/>
      <c r="GZ106" s="73"/>
      <c r="HA106" s="32"/>
    </row>
    <row r="107" spans="1:209" ht="15" customHeight="1">
      <c r="A107" s="284" t="s">
        <v>948</v>
      </c>
      <c r="B107" s="284"/>
      <c r="C107" s="164"/>
      <c r="D107" s="100" t="s">
        <v>0</v>
      </c>
      <c r="E107" s="169">
        <v>8441</v>
      </c>
      <c r="F107" s="169">
        <v>8993</v>
      </c>
      <c r="G107" s="169" t="s">
        <v>118</v>
      </c>
      <c r="H107" s="169" t="s">
        <v>118</v>
      </c>
      <c r="I107" s="169">
        <v>9073.5</v>
      </c>
      <c r="J107" s="169">
        <v>9591</v>
      </c>
      <c r="K107" s="169">
        <v>10729.5</v>
      </c>
      <c r="L107" s="169">
        <v>11247</v>
      </c>
      <c r="M107" s="169" t="s">
        <v>118</v>
      </c>
      <c r="N107" s="169" t="s">
        <v>118</v>
      </c>
      <c r="GE107" s="11">
        <f t="shared" si="42"/>
        <v>7200</v>
      </c>
      <c r="GF107" s="11">
        <f t="shared" si="43"/>
        <v>7670</v>
      </c>
      <c r="GG107" s="11">
        <f t="shared" si="44"/>
        <v>0</v>
      </c>
      <c r="GH107" s="11">
        <f t="shared" si="45"/>
        <v>0</v>
      </c>
      <c r="GI107" s="11">
        <f t="shared" si="46"/>
        <v>7740</v>
      </c>
      <c r="GJ107" s="11">
        <f t="shared" si="47"/>
        <v>8180</v>
      </c>
      <c r="GK107" s="11">
        <f t="shared" si="48"/>
        <v>9150</v>
      </c>
      <c r="GL107" s="11">
        <f t="shared" si="49"/>
        <v>9590</v>
      </c>
      <c r="GM107" s="11">
        <f t="shared" si="50"/>
        <v>0</v>
      </c>
      <c r="GN107" s="11">
        <f t="shared" si="51"/>
        <v>0</v>
      </c>
      <c r="GP107" s="32"/>
      <c r="GQ107" s="73">
        <v>6860</v>
      </c>
      <c r="GR107" s="73">
        <v>7300</v>
      </c>
      <c r="GS107" s="73"/>
      <c r="GT107" s="73"/>
      <c r="GU107" s="73">
        <v>7370</v>
      </c>
      <c r="GV107" s="73">
        <v>7790</v>
      </c>
      <c r="GW107" s="73">
        <v>8710</v>
      </c>
      <c r="GX107" s="73">
        <v>9130</v>
      </c>
      <c r="GY107" s="73"/>
      <c r="GZ107" s="73"/>
      <c r="HA107" s="32"/>
    </row>
    <row r="108" spans="1:209" s="7" customFormat="1" ht="23.25" customHeight="1">
      <c r="A108" s="176" t="s">
        <v>853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GE108" s="11">
        <f t="shared" si="42"/>
        <v>0</v>
      </c>
      <c r="GF108" s="11">
        <f t="shared" si="43"/>
        <v>0</v>
      </c>
      <c r="GG108" s="11">
        <f t="shared" si="44"/>
        <v>0</v>
      </c>
      <c r="GH108" s="11">
        <f t="shared" si="45"/>
        <v>0</v>
      </c>
      <c r="GI108" s="11">
        <f t="shared" si="46"/>
        <v>0</v>
      </c>
      <c r="GJ108" s="11">
        <f t="shared" si="47"/>
        <v>0</v>
      </c>
      <c r="GK108" s="11">
        <f t="shared" si="48"/>
        <v>0</v>
      </c>
      <c r="GL108" s="11">
        <f t="shared" si="49"/>
        <v>0</v>
      </c>
      <c r="GM108" s="11">
        <f t="shared" si="50"/>
        <v>0</v>
      </c>
      <c r="GN108" s="11">
        <f t="shared" si="51"/>
        <v>0</v>
      </c>
      <c r="GP108" s="33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36"/>
    </row>
    <row r="109" spans="1:209" ht="18.75" customHeight="1">
      <c r="A109" s="374" t="s">
        <v>105</v>
      </c>
      <c r="B109" s="374"/>
      <c r="C109" s="124"/>
      <c r="D109" s="380" t="s">
        <v>106</v>
      </c>
      <c r="E109" s="381" t="s">
        <v>42</v>
      </c>
      <c r="F109" s="381"/>
      <c r="G109" s="381" t="s">
        <v>43</v>
      </c>
      <c r="H109" s="381"/>
      <c r="I109" s="381" t="s">
        <v>112</v>
      </c>
      <c r="J109" s="381"/>
      <c r="K109" s="381" t="s">
        <v>113</v>
      </c>
      <c r="L109" s="381"/>
      <c r="M109" s="381" t="s">
        <v>46</v>
      </c>
      <c r="N109" s="381"/>
      <c r="GE109" s="11" t="e">
        <f t="shared" si="42"/>
        <v>#VALUE!</v>
      </c>
      <c r="GF109" s="11">
        <f t="shared" si="43"/>
        <v>0</v>
      </c>
      <c r="GG109" s="11" t="e">
        <f t="shared" si="44"/>
        <v>#VALUE!</v>
      </c>
      <c r="GH109" s="11">
        <f t="shared" si="45"/>
        <v>0</v>
      </c>
      <c r="GI109" s="11" t="e">
        <f t="shared" si="46"/>
        <v>#VALUE!</v>
      </c>
      <c r="GJ109" s="11">
        <f t="shared" si="47"/>
        <v>0</v>
      </c>
      <c r="GK109" s="11" t="e">
        <f t="shared" si="48"/>
        <v>#VALUE!</v>
      </c>
      <c r="GL109" s="11">
        <f t="shared" si="49"/>
        <v>0</v>
      </c>
      <c r="GM109" s="11" t="e">
        <f t="shared" si="50"/>
        <v>#VALUE!</v>
      </c>
      <c r="GN109" s="11">
        <f t="shared" si="51"/>
        <v>0</v>
      </c>
      <c r="GP109" s="32"/>
      <c r="GQ109" s="384" t="s">
        <v>42</v>
      </c>
      <c r="GR109" s="385"/>
      <c r="GS109" s="384" t="s">
        <v>43</v>
      </c>
      <c r="GT109" s="385"/>
      <c r="GU109" s="386" t="s">
        <v>44</v>
      </c>
      <c r="GV109" s="387"/>
      <c r="GW109" s="386" t="s">
        <v>45</v>
      </c>
      <c r="GX109" s="387"/>
      <c r="GY109" s="386" t="s">
        <v>46</v>
      </c>
      <c r="GZ109" s="387"/>
      <c r="HA109" s="32"/>
    </row>
    <row r="110" spans="1:209" ht="18.75" customHeight="1">
      <c r="A110" s="374"/>
      <c r="B110" s="374"/>
      <c r="C110" s="125"/>
      <c r="D110" s="380"/>
      <c r="E110" s="167" t="s">
        <v>107</v>
      </c>
      <c r="F110" s="167" t="s">
        <v>108</v>
      </c>
      <c r="G110" s="167" t="s">
        <v>107</v>
      </c>
      <c r="H110" s="167" t="s">
        <v>108</v>
      </c>
      <c r="I110" s="167" t="s">
        <v>107</v>
      </c>
      <c r="J110" s="167" t="s">
        <v>108</v>
      </c>
      <c r="K110" s="167" t="s">
        <v>107</v>
      </c>
      <c r="L110" s="167" t="s">
        <v>108</v>
      </c>
      <c r="M110" s="167" t="s">
        <v>107</v>
      </c>
      <c r="N110" s="167" t="s">
        <v>108</v>
      </c>
      <c r="GE110" s="11" t="e">
        <f t="shared" si="42"/>
        <v>#VALUE!</v>
      </c>
      <c r="GF110" s="11" t="e">
        <f t="shared" si="43"/>
        <v>#VALUE!</v>
      </c>
      <c r="GG110" s="11" t="e">
        <f t="shared" si="44"/>
        <v>#VALUE!</v>
      </c>
      <c r="GH110" s="11" t="e">
        <f t="shared" si="45"/>
        <v>#VALUE!</v>
      </c>
      <c r="GI110" s="11" t="e">
        <f t="shared" si="46"/>
        <v>#VALUE!</v>
      </c>
      <c r="GJ110" s="11" t="e">
        <f t="shared" si="47"/>
        <v>#VALUE!</v>
      </c>
      <c r="GK110" s="11" t="e">
        <f t="shared" si="48"/>
        <v>#VALUE!</v>
      </c>
      <c r="GL110" s="11" t="e">
        <f t="shared" si="49"/>
        <v>#VALUE!</v>
      </c>
      <c r="GM110" s="11" t="e">
        <f t="shared" si="50"/>
        <v>#VALUE!</v>
      </c>
      <c r="GN110" s="11" t="e">
        <f t="shared" si="51"/>
        <v>#VALUE!</v>
      </c>
      <c r="GP110" s="32"/>
      <c r="GQ110" s="3" t="s">
        <v>4</v>
      </c>
      <c r="GR110" s="3" t="s">
        <v>5</v>
      </c>
      <c r="GS110" s="3" t="s">
        <v>4</v>
      </c>
      <c r="GT110" s="3" t="s">
        <v>5</v>
      </c>
      <c r="GU110" s="3" t="s">
        <v>4</v>
      </c>
      <c r="GV110" s="3" t="s">
        <v>5</v>
      </c>
      <c r="GW110" s="3" t="s">
        <v>4</v>
      </c>
      <c r="GX110" s="3" t="s">
        <v>5</v>
      </c>
      <c r="GY110" s="3" t="s">
        <v>4</v>
      </c>
      <c r="GZ110" s="3" t="s">
        <v>5</v>
      </c>
      <c r="HA110" s="32"/>
    </row>
    <row r="111" spans="1:209" ht="15" customHeight="1">
      <c r="A111" s="278" t="s">
        <v>64</v>
      </c>
      <c r="B111" s="310"/>
      <c r="C111" s="310"/>
      <c r="D111" s="100" t="s">
        <v>0</v>
      </c>
      <c r="E111" s="169">
        <v>7796.999999999999</v>
      </c>
      <c r="F111" s="169">
        <v>8337.5</v>
      </c>
      <c r="G111" s="169">
        <v>10775.5</v>
      </c>
      <c r="H111" s="169">
        <v>11316</v>
      </c>
      <c r="I111" s="169">
        <v>8429.5</v>
      </c>
      <c r="J111" s="169">
        <v>8947</v>
      </c>
      <c r="K111" s="169">
        <v>10074</v>
      </c>
      <c r="L111" s="169">
        <v>10591.5</v>
      </c>
      <c r="M111" s="169">
        <v>10660.5</v>
      </c>
      <c r="N111" s="169">
        <v>11178</v>
      </c>
      <c r="GE111" s="11">
        <f t="shared" si="42"/>
        <v>6650</v>
      </c>
      <c r="GF111" s="11">
        <f t="shared" si="43"/>
        <v>7110</v>
      </c>
      <c r="GG111" s="11">
        <f t="shared" si="44"/>
        <v>9190</v>
      </c>
      <c r="GH111" s="11">
        <f t="shared" si="45"/>
        <v>9650</v>
      </c>
      <c r="GI111" s="11">
        <f t="shared" si="46"/>
        <v>7190</v>
      </c>
      <c r="GJ111" s="11">
        <f t="shared" si="47"/>
        <v>7630</v>
      </c>
      <c r="GK111" s="11">
        <f t="shared" si="48"/>
        <v>8590</v>
      </c>
      <c r="GL111" s="11">
        <f t="shared" si="49"/>
        <v>9030</v>
      </c>
      <c r="GM111" s="11">
        <f t="shared" si="50"/>
        <v>9090</v>
      </c>
      <c r="GN111" s="11">
        <f t="shared" si="51"/>
        <v>9530</v>
      </c>
      <c r="GP111" s="32"/>
      <c r="GQ111" s="73">
        <v>6330</v>
      </c>
      <c r="GR111" s="73">
        <v>6770</v>
      </c>
      <c r="GS111" s="73">
        <v>8750</v>
      </c>
      <c r="GT111" s="73">
        <v>9190</v>
      </c>
      <c r="GU111" s="73">
        <v>6850</v>
      </c>
      <c r="GV111" s="73">
        <v>7270</v>
      </c>
      <c r="GW111" s="73">
        <v>8180</v>
      </c>
      <c r="GX111" s="73">
        <v>8600</v>
      </c>
      <c r="GY111" s="73">
        <v>8660</v>
      </c>
      <c r="GZ111" s="73">
        <v>9080</v>
      </c>
      <c r="HA111" s="32"/>
    </row>
    <row r="112" spans="1:209" ht="15.75" customHeight="1">
      <c r="A112" s="296" t="s">
        <v>62</v>
      </c>
      <c r="B112" s="296"/>
      <c r="C112" s="114"/>
      <c r="D112" s="100" t="s">
        <v>0</v>
      </c>
      <c r="E112" s="169">
        <v>8958.5</v>
      </c>
      <c r="F112" s="169">
        <v>9591</v>
      </c>
      <c r="G112" s="169">
        <v>12385.499999999998</v>
      </c>
      <c r="H112" s="169">
        <v>13006.499999999998</v>
      </c>
      <c r="I112" s="169">
        <v>9706</v>
      </c>
      <c r="J112" s="169">
        <v>10304</v>
      </c>
      <c r="K112" s="169">
        <v>11592</v>
      </c>
      <c r="L112" s="169">
        <v>12178.499999999998</v>
      </c>
      <c r="M112" s="169">
        <v>12281.999999999998</v>
      </c>
      <c r="N112" s="169">
        <v>12868.499999999998</v>
      </c>
      <c r="GE112" s="11">
        <f t="shared" si="42"/>
        <v>7640</v>
      </c>
      <c r="GF112" s="11">
        <f t="shared" si="43"/>
        <v>8180</v>
      </c>
      <c r="GG112" s="11">
        <f t="shared" si="44"/>
        <v>10560</v>
      </c>
      <c r="GH112" s="11">
        <f t="shared" si="45"/>
        <v>11090</v>
      </c>
      <c r="GI112" s="11">
        <f t="shared" si="46"/>
        <v>8270</v>
      </c>
      <c r="GJ112" s="11">
        <f t="shared" si="47"/>
        <v>8780</v>
      </c>
      <c r="GK112" s="11">
        <f t="shared" si="48"/>
        <v>9880</v>
      </c>
      <c r="GL112" s="11">
        <f t="shared" si="49"/>
        <v>10380</v>
      </c>
      <c r="GM112" s="11">
        <f t="shared" si="50"/>
        <v>10470</v>
      </c>
      <c r="GN112" s="11">
        <f t="shared" si="51"/>
        <v>10970</v>
      </c>
      <c r="GP112" s="32"/>
      <c r="GQ112" s="73">
        <v>7280</v>
      </c>
      <c r="GR112" s="73">
        <v>7790</v>
      </c>
      <c r="GS112" s="73">
        <v>10060</v>
      </c>
      <c r="GT112" s="73">
        <v>10560</v>
      </c>
      <c r="GU112" s="73">
        <v>7880</v>
      </c>
      <c r="GV112" s="73">
        <v>8360</v>
      </c>
      <c r="GW112" s="73">
        <v>9410</v>
      </c>
      <c r="GX112" s="73">
        <v>9890</v>
      </c>
      <c r="GY112" s="73">
        <v>9970</v>
      </c>
      <c r="GZ112" s="73">
        <v>10450</v>
      </c>
      <c r="HA112" s="32"/>
    </row>
    <row r="113" spans="1:209" ht="15.75" customHeight="1">
      <c r="A113" s="296" t="s">
        <v>950</v>
      </c>
      <c r="B113" s="296"/>
      <c r="C113" s="114"/>
      <c r="D113" s="100" t="s">
        <v>0</v>
      </c>
      <c r="E113" s="169">
        <v>10384.5</v>
      </c>
      <c r="F113" s="169">
        <v>10925</v>
      </c>
      <c r="G113" s="169">
        <v>13362.999999999998</v>
      </c>
      <c r="H113" s="169">
        <v>13903.499999999998</v>
      </c>
      <c r="I113" s="169">
        <v>11028.5</v>
      </c>
      <c r="J113" s="169">
        <v>11546</v>
      </c>
      <c r="K113" s="169">
        <v>12661.499999999998</v>
      </c>
      <c r="L113" s="169">
        <v>13178.999999999998</v>
      </c>
      <c r="M113" s="169">
        <v>13259.499999999998</v>
      </c>
      <c r="N113" s="169">
        <v>13765.499999999998</v>
      </c>
      <c r="GE113" s="11">
        <f t="shared" si="42"/>
        <v>8850</v>
      </c>
      <c r="GF113" s="11">
        <f t="shared" si="43"/>
        <v>9310</v>
      </c>
      <c r="GG113" s="11">
        <f t="shared" si="44"/>
        <v>11390</v>
      </c>
      <c r="GH113" s="11">
        <f t="shared" si="45"/>
        <v>11850</v>
      </c>
      <c r="GI113" s="11">
        <f t="shared" si="46"/>
        <v>9400</v>
      </c>
      <c r="GJ113" s="11">
        <f t="shared" si="47"/>
        <v>9840</v>
      </c>
      <c r="GK113" s="11">
        <f t="shared" si="48"/>
        <v>10790</v>
      </c>
      <c r="GL113" s="11">
        <f t="shared" si="49"/>
        <v>11240</v>
      </c>
      <c r="GM113" s="11">
        <f t="shared" si="50"/>
        <v>11300</v>
      </c>
      <c r="GN113" s="11">
        <f t="shared" si="51"/>
        <v>11740</v>
      </c>
      <c r="GP113" s="32"/>
      <c r="GQ113" s="73">
        <v>8430</v>
      </c>
      <c r="GR113" s="73">
        <v>8870</v>
      </c>
      <c r="GS113" s="73">
        <v>10850</v>
      </c>
      <c r="GT113" s="73">
        <v>11290</v>
      </c>
      <c r="GU113" s="73">
        <v>8950</v>
      </c>
      <c r="GV113" s="73">
        <v>9370</v>
      </c>
      <c r="GW113" s="73">
        <v>10280</v>
      </c>
      <c r="GX113" s="73">
        <v>10700</v>
      </c>
      <c r="GY113" s="73">
        <v>10760</v>
      </c>
      <c r="GZ113" s="73">
        <v>11180</v>
      </c>
      <c r="HA113" s="32"/>
    </row>
    <row r="114" spans="1:209" s="7" customFormat="1" ht="21" customHeight="1">
      <c r="A114" s="176" t="s">
        <v>864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GE114" s="11">
        <f t="shared" si="42"/>
        <v>0</v>
      </c>
      <c r="GF114" s="11">
        <f t="shared" si="43"/>
        <v>0</v>
      </c>
      <c r="GG114" s="11">
        <f t="shared" si="44"/>
        <v>0</v>
      </c>
      <c r="GH114" s="11">
        <f t="shared" si="45"/>
        <v>0</v>
      </c>
      <c r="GI114" s="11">
        <f t="shared" si="46"/>
        <v>0</v>
      </c>
      <c r="GJ114" s="11">
        <f t="shared" si="47"/>
        <v>0</v>
      </c>
      <c r="GK114" s="11">
        <f t="shared" si="48"/>
        <v>0</v>
      </c>
      <c r="GL114" s="11">
        <f t="shared" si="49"/>
        <v>0</v>
      </c>
      <c r="GM114" s="11">
        <f t="shared" si="50"/>
        <v>0</v>
      </c>
      <c r="GN114" s="11">
        <f t="shared" si="51"/>
        <v>0</v>
      </c>
      <c r="GP114" s="33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36"/>
    </row>
    <row r="115" spans="1:209" ht="18.75" customHeight="1">
      <c r="A115" s="374" t="s">
        <v>105</v>
      </c>
      <c r="B115" s="374"/>
      <c r="C115" s="124"/>
      <c r="D115" s="380" t="s">
        <v>106</v>
      </c>
      <c r="E115" s="381" t="s">
        <v>42</v>
      </c>
      <c r="F115" s="381"/>
      <c r="G115" s="381" t="s">
        <v>43</v>
      </c>
      <c r="H115" s="381"/>
      <c r="I115" s="381" t="s">
        <v>112</v>
      </c>
      <c r="J115" s="381"/>
      <c r="K115" s="381" t="s">
        <v>113</v>
      </c>
      <c r="L115" s="381"/>
      <c r="M115" s="381" t="s">
        <v>46</v>
      </c>
      <c r="N115" s="381"/>
      <c r="GE115" s="11" t="e">
        <f t="shared" si="42"/>
        <v>#VALUE!</v>
      </c>
      <c r="GF115" s="11">
        <f t="shared" si="43"/>
        <v>0</v>
      </c>
      <c r="GG115" s="11" t="e">
        <f t="shared" si="44"/>
        <v>#VALUE!</v>
      </c>
      <c r="GH115" s="11">
        <f t="shared" si="45"/>
        <v>0</v>
      </c>
      <c r="GI115" s="11" t="e">
        <f t="shared" si="46"/>
        <v>#VALUE!</v>
      </c>
      <c r="GJ115" s="11">
        <f t="shared" si="47"/>
        <v>0</v>
      </c>
      <c r="GK115" s="11" t="e">
        <f t="shared" si="48"/>
        <v>#VALUE!</v>
      </c>
      <c r="GL115" s="11">
        <f t="shared" si="49"/>
        <v>0</v>
      </c>
      <c r="GM115" s="11" t="e">
        <f t="shared" si="50"/>
        <v>#VALUE!</v>
      </c>
      <c r="GN115" s="11">
        <f t="shared" si="51"/>
        <v>0</v>
      </c>
      <c r="GP115" s="32"/>
      <c r="GQ115" s="384" t="s">
        <v>42</v>
      </c>
      <c r="GR115" s="385"/>
      <c r="GS115" s="384" t="s">
        <v>43</v>
      </c>
      <c r="GT115" s="385"/>
      <c r="GU115" s="386" t="s">
        <v>44</v>
      </c>
      <c r="GV115" s="387"/>
      <c r="GW115" s="386" t="s">
        <v>45</v>
      </c>
      <c r="GX115" s="387"/>
      <c r="GY115" s="386" t="s">
        <v>46</v>
      </c>
      <c r="GZ115" s="387"/>
      <c r="HA115" s="32"/>
    </row>
    <row r="116" spans="1:209" ht="18.75" customHeight="1">
      <c r="A116" s="374"/>
      <c r="B116" s="374"/>
      <c r="C116" s="125"/>
      <c r="D116" s="380"/>
      <c r="E116" s="167" t="s">
        <v>107</v>
      </c>
      <c r="F116" s="167" t="s">
        <v>108</v>
      </c>
      <c r="G116" s="167" t="s">
        <v>107</v>
      </c>
      <c r="H116" s="167" t="s">
        <v>108</v>
      </c>
      <c r="I116" s="167" t="s">
        <v>107</v>
      </c>
      <c r="J116" s="167" t="s">
        <v>108</v>
      </c>
      <c r="K116" s="167" t="s">
        <v>107</v>
      </c>
      <c r="L116" s="167" t="s">
        <v>108</v>
      </c>
      <c r="M116" s="167" t="s">
        <v>107</v>
      </c>
      <c r="N116" s="167" t="s">
        <v>108</v>
      </c>
      <c r="GE116" s="11" t="e">
        <f t="shared" si="42"/>
        <v>#VALUE!</v>
      </c>
      <c r="GF116" s="11" t="e">
        <f t="shared" si="43"/>
        <v>#VALUE!</v>
      </c>
      <c r="GG116" s="11" t="e">
        <f t="shared" si="44"/>
        <v>#VALUE!</v>
      </c>
      <c r="GH116" s="11" t="e">
        <f t="shared" si="45"/>
        <v>#VALUE!</v>
      </c>
      <c r="GI116" s="11" t="e">
        <f t="shared" si="46"/>
        <v>#VALUE!</v>
      </c>
      <c r="GJ116" s="11" t="e">
        <f t="shared" si="47"/>
        <v>#VALUE!</v>
      </c>
      <c r="GK116" s="11" t="e">
        <f t="shared" si="48"/>
        <v>#VALUE!</v>
      </c>
      <c r="GL116" s="11" t="e">
        <f t="shared" si="49"/>
        <v>#VALUE!</v>
      </c>
      <c r="GM116" s="11" t="e">
        <f t="shared" si="50"/>
        <v>#VALUE!</v>
      </c>
      <c r="GN116" s="11" t="e">
        <f t="shared" si="51"/>
        <v>#VALUE!</v>
      </c>
      <c r="GP116" s="32"/>
      <c r="GQ116" s="3" t="s">
        <v>4</v>
      </c>
      <c r="GR116" s="3" t="s">
        <v>5</v>
      </c>
      <c r="GS116" s="3" t="s">
        <v>4</v>
      </c>
      <c r="GT116" s="3" t="s">
        <v>5</v>
      </c>
      <c r="GU116" s="3" t="s">
        <v>4</v>
      </c>
      <c r="GV116" s="3" t="s">
        <v>5</v>
      </c>
      <c r="GW116" s="3" t="s">
        <v>4</v>
      </c>
      <c r="GX116" s="3" t="s">
        <v>5</v>
      </c>
      <c r="GY116" s="3" t="s">
        <v>4</v>
      </c>
      <c r="GZ116" s="3" t="s">
        <v>5</v>
      </c>
      <c r="HA116" s="32"/>
    </row>
    <row r="117" spans="1:209" ht="18.75" customHeight="1">
      <c r="A117" s="278" t="s">
        <v>64</v>
      </c>
      <c r="B117" s="310"/>
      <c r="C117" s="310"/>
      <c r="D117" s="100" t="s">
        <v>0</v>
      </c>
      <c r="E117" s="169">
        <v>8441</v>
      </c>
      <c r="F117" s="169">
        <v>8993</v>
      </c>
      <c r="G117" s="169">
        <v>11408</v>
      </c>
      <c r="H117" s="169">
        <v>11959.999999999998</v>
      </c>
      <c r="I117" s="169">
        <v>9073.5</v>
      </c>
      <c r="J117" s="169">
        <v>9591</v>
      </c>
      <c r="K117" s="169">
        <v>10729.5</v>
      </c>
      <c r="L117" s="169">
        <v>11247</v>
      </c>
      <c r="M117" s="169">
        <v>11316</v>
      </c>
      <c r="N117" s="169">
        <v>11833.499999999998</v>
      </c>
      <c r="GE117" s="11">
        <f t="shared" si="42"/>
        <v>7200</v>
      </c>
      <c r="GF117" s="11">
        <f t="shared" si="43"/>
        <v>7670</v>
      </c>
      <c r="GG117" s="11">
        <f t="shared" si="44"/>
        <v>9730</v>
      </c>
      <c r="GH117" s="11">
        <f t="shared" si="45"/>
        <v>10200</v>
      </c>
      <c r="GI117" s="11">
        <f t="shared" si="46"/>
        <v>7740</v>
      </c>
      <c r="GJ117" s="11">
        <f t="shared" si="47"/>
        <v>8180</v>
      </c>
      <c r="GK117" s="11">
        <f t="shared" si="48"/>
        <v>9150</v>
      </c>
      <c r="GL117" s="11">
        <f t="shared" si="49"/>
        <v>9590</v>
      </c>
      <c r="GM117" s="11">
        <f t="shared" si="50"/>
        <v>9650</v>
      </c>
      <c r="GN117" s="11">
        <f t="shared" si="51"/>
        <v>10090</v>
      </c>
      <c r="GP117" s="32"/>
      <c r="GQ117" s="73">
        <v>6860</v>
      </c>
      <c r="GR117" s="73">
        <v>7300</v>
      </c>
      <c r="GS117" s="73">
        <v>9270</v>
      </c>
      <c r="GT117" s="73">
        <v>9710</v>
      </c>
      <c r="GU117" s="73">
        <v>7370</v>
      </c>
      <c r="GV117" s="73">
        <v>7790</v>
      </c>
      <c r="GW117" s="73">
        <v>8710</v>
      </c>
      <c r="GX117" s="73">
        <v>9130</v>
      </c>
      <c r="GY117" s="73">
        <v>9190</v>
      </c>
      <c r="GZ117" s="73">
        <v>9610</v>
      </c>
      <c r="HA117" s="32"/>
    </row>
    <row r="118" spans="1:209" ht="18.75" customHeight="1">
      <c r="A118" s="296" t="s">
        <v>62</v>
      </c>
      <c r="B118" s="296"/>
      <c r="C118" s="114"/>
      <c r="D118" s="100" t="s">
        <v>0</v>
      </c>
      <c r="E118" s="169">
        <v>9717.5</v>
      </c>
      <c r="F118" s="169">
        <v>10338.5</v>
      </c>
      <c r="G118" s="169">
        <v>13121.499999999998</v>
      </c>
      <c r="H118" s="169">
        <v>13753.999999999998</v>
      </c>
      <c r="I118" s="169">
        <v>10430.5</v>
      </c>
      <c r="J118" s="169">
        <v>11040</v>
      </c>
      <c r="K118" s="169">
        <v>12327.999999999998</v>
      </c>
      <c r="L118" s="169">
        <v>12914.499999999998</v>
      </c>
      <c r="M118" s="169">
        <v>13006.499999999998</v>
      </c>
      <c r="N118" s="169">
        <v>13604.499999999998</v>
      </c>
      <c r="GE118" s="11">
        <f t="shared" si="42"/>
        <v>8280</v>
      </c>
      <c r="GF118" s="11">
        <f t="shared" si="43"/>
        <v>8810</v>
      </c>
      <c r="GG118" s="11">
        <f t="shared" si="44"/>
        <v>11190</v>
      </c>
      <c r="GH118" s="11">
        <f t="shared" si="45"/>
        <v>11730</v>
      </c>
      <c r="GI118" s="11">
        <f t="shared" si="46"/>
        <v>8890</v>
      </c>
      <c r="GJ118" s="11">
        <f t="shared" si="47"/>
        <v>9410</v>
      </c>
      <c r="GK118" s="11">
        <f t="shared" si="48"/>
        <v>10510</v>
      </c>
      <c r="GL118" s="11">
        <f t="shared" si="49"/>
        <v>11010</v>
      </c>
      <c r="GM118" s="11">
        <f t="shared" si="50"/>
        <v>11090</v>
      </c>
      <c r="GN118" s="11">
        <f t="shared" si="51"/>
        <v>11600</v>
      </c>
      <c r="GP118" s="32"/>
      <c r="GQ118" s="73">
        <v>7890</v>
      </c>
      <c r="GR118" s="73">
        <v>8390</v>
      </c>
      <c r="GS118" s="73">
        <v>10660</v>
      </c>
      <c r="GT118" s="73">
        <v>11170</v>
      </c>
      <c r="GU118" s="73">
        <v>8470</v>
      </c>
      <c r="GV118" s="73">
        <v>8960</v>
      </c>
      <c r="GW118" s="73">
        <v>10010</v>
      </c>
      <c r="GX118" s="73">
        <v>10490</v>
      </c>
      <c r="GY118" s="73">
        <v>10560</v>
      </c>
      <c r="GZ118" s="73">
        <v>11050</v>
      </c>
      <c r="HA118" s="32"/>
    </row>
    <row r="119" spans="1:209" ht="18.75" customHeight="1">
      <c r="A119" s="296" t="s">
        <v>950</v>
      </c>
      <c r="B119" s="296"/>
      <c r="C119" s="114"/>
      <c r="D119" s="100" t="s">
        <v>0</v>
      </c>
      <c r="E119" s="169">
        <v>11040</v>
      </c>
      <c r="F119" s="169">
        <v>11580.5</v>
      </c>
      <c r="G119" s="169">
        <v>14006.999999999998</v>
      </c>
      <c r="H119" s="169">
        <v>14547.499999999998</v>
      </c>
      <c r="I119" s="169">
        <v>11661</v>
      </c>
      <c r="J119" s="169">
        <v>12178.499999999998</v>
      </c>
      <c r="K119" s="169">
        <v>13316.999999999998</v>
      </c>
      <c r="L119" s="169">
        <v>13834.499999999998</v>
      </c>
      <c r="M119" s="169">
        <v>13903.499999999998</v>
      </c>
      <c r="N119" s="169">
        <v>14432.499999999998</v>
      </c>
      <c r="GE119" s="11">
        <f t="shared" si="42"/>
        <v>9410</v>
      </c>
      <c r="GF119" s="11">
        <f t="shared" si="43"/>
        <v>9870</v>
      </c>
      <c r="GG119" s="11">
        <f t="shared" si="44"/>
        <v>11940</v>
      </c>
      <c r="GH119" s="11">
        <f t="shared" si="45"/>
        <v>12400</v>
      </c>
      <c r="GI119" s="11">
        <f t="shared" si="46"/>
        <v>9940</v>
      </c>
      <c r="GJ119" s="11">
        <f t="shared" si="47"/>
        <v>10380</v>
      </c>
      <c r="GK119" s="11">
        <f t="shared" si="48"/>
        <v>11350</v>
      </c>
      <c r="GL119" s="11">
        <f t="shared" si="49"/>
        <v>11790</v>
      </c>
      <c r="GM119" s="11">
        <f t="shared" si="50"/>
        <v>11850</v>
      </c>
      <c r="GN119" s="11">
        <f t="shared" si="51"/>
        <v>12300</v>
      </c>
      <c r="GP119" s="32"/>
      <c r="GQ119" s="73">
        <v>8960</v>
      </c>
      <c r="GR119" s="73">
        <v>9400</v>
      </c>
      <c r="GS119" s="73">
        <v>11370</v>
      </c>
      <c r="GT119" s="73">
        <v>11810</v>
      </c>
      <c r="GU119" s="73">
        <v>9470</v>
      </c>
      <c r="GV119" s="73">
        <v>9890</v>
      </c>
      <c r="GW119" s="73">
        <v>10810</v>
      </c>
      <c r="GX119" s="73">
        <v>11230</v>
      </c>
      <c r="GY119" s="73">
        <v>11290</v>
      </c>
      <c r="GZ119" s="73">
        <v>11710</v>
      </c>
      <c r="HA119" s="32"/>
    </row>
    <row r="120" spans="1:209" s="7" customFormat="1" ht="21" customHeight="1">
      <c r="A120" s="176" t="s">
        <v>865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GE120" s="11">
        <f t="shared" si="42"/>
        <v>0</v>
      </c>
      <c r="GF120" s="11">
        <f t="shared" si="43"/>
        <v>0</v>
      </c>
      <c r="GG120" s="11">
        <f t="shared" si="44"/>
        <v>0</v>
      </c>
      <c r="GH120" s="11">
        <f t="shared" si="45"/>
        <v>0</v>
      </c>
      <c r="GI120" s="11">
        <f t="shared" si="46"/>
        <v>0</v>
      </c>
      <c r="GJ120" s="11">
        <f t="shared" si="47"/>
        <v>0</v>
      </c>
      <c r="GK120" s="11">
        <f t="shared" si="48"/>
        <v>0</v>
      </c>
      <c r="GL120" s="11">
        <f t="shared" si="49"/>
        <v>0</v>
      </c>
      <c r="GM120" s="11">
        <f t="shared" si="50"/>
        <v>0</v>
      </c>
      <c r="GN120" s="11">
        <f t="shared" si="51"/>
        <v>0</v>
      </c>
      <c r="GP120" s="33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36"/>
    </row>
    <row r="121" spans="1:209" ht="18.75" customHeight="1">
      <c r="A121" s="374" t="s">
        <v>105</v>
      </c>
      <c r="B121" s="374"/>
      <c r="C121" s="124"/>
      <c r="D121" s="380" t="s">
        <v>106</v>
      </c>
      <c r="E121" s="381" t="s">
        <v>42</v>
      </c>
      <c r="F121" s="381"/>
      <c r="G121" s="381" t="s">
        <v>43</v>
      </c>
      <c r="H121" s="381"/>
      <c r="I121" s="381" t="s">
        <v>112</v>
      </c>
      <c r="J121" s="381"/>
      <c r="K121" s="381" t="s">
        <v>113</v>
      </c>
      <c r="L121" s="381"/>
      <c r="M121" s="381" t="s">
        <v>46</v>
      </c>
      <c r="N121" s="381"/>
      <c r="GE121" s="11" t="e">
        <f t="shared" si="42"/>
        <v>#VALUE!</v>
      </c>
      <c r="GF121" s="11">
        <f t="shared" si="43"/>
        <v>0</v>
      </c>
      <c r="GG121" s="11" t="e">
        <f t="shared" si="44"/>
        <v>#VALUE!</v>
      </c>
      <c r="GH121" s="11">
        <f t="shared" si="45"/>
        <v>0</v>
      </c>
      <c r="GI121" s="11" t="e">
        <f t="shared" si="46"/>
        <v>#VALUE!</v>
      </c>
      <c r="GJ121" s="11">
        <f t="shared" si="47"/>
        <v>0</v>
      </c>
      <c r="GK121" s="11" t="e">
        <f t="shared" si="48"/>
        <v>#VALUE!</v>
      </c>
      <c r="GL121" s="11">
        <f t="shared" si="49"/>
        <v>0</v>
      </c>
      <c r="GM121" s="11" t="e">
        <f t="shared" si="50"/>
        <v>#VALUE!</v>
      </c>
      <c r="GN121" s="11">
        <f t="shared" si="51"/>
        <v>0</v>
      </c>
      <c r="GP121" s="32"/>
      <c r="GQ121" s="384" t="s">
        <v>42</v>
      </c>
      <c r="GR121" s="385"/>
      <c r="GS121" s="384" t="s">
        <v>43</v>
      </c>
      <c r="GT121" s="385"/>
      <c r="GU121" s="386" t="s">
        <v>44</v>
      </c>
      <c r="GV121" s="387"/>
      <c r="GW121" s="386" t="s">
        <v>45</v>
      </c>
      <c r="GX121" s="387"/>
      <c r="GY121" s="386" t="s">
        <v>46</v>
      </c>
      <c r="GZ121" s="387"/>
      <c r="HA121" s="32"/>
    </row>
    <row r="122" spans="1:209" ht="18.75" customHeight="1">
      <c r="A122" s="374"/>
      <c r="B122" s="374"/>
      <c r="C122" s="125"/>
      <c r="D122" s="380"/>
      <c r="E122" s="167" t="s">
        <v>107</v>
      </c>
      <c r="F122" s="167" t="s">
        <v>108</v>
      </c>
      <c r="G122" s="167" t="s">
        <v>107</v>
      </c>
      <c r="H122" s="167" t="s">
        <v>108</v>
      </c>
      <c r="I122" s="167" t="s">
        <v>107</v>
      </c>
      <c r="J122" s="167" t="s">
        <v>108</v>
      </c>
      <c r="K122" s="167" t="s">
        <v>107</v>
      </c>
      <c r="L122" s="167" t="s">
        <v>108</v>
      </c>
      <c r="M122" s="167" t="s">
        <v>107</v>
      </c>
      <c r="N122" s="167" t="s">
        <v>108</v>
      </c>
      <c r="GE122" s="11" t="e">
        <f t="shared" si="42"/>
        <v>#VALUE!</v>
      </c>
      <c r="GF122" s="11" t="e">
        <f t="shared" si="43"/>
        <v>#VALUE!</v>
      </c>
      <c r="GG122" s="11" t="e">
        <f t="shared" si="44"/>
        <v>#VALUE!</v>
      </c>
      <c r="GH122" s="11" t="e">
        <f t="shared" si="45"/>
        <v>#VALUE!</v>
      </c>
      <c r="GI122" s="11" t="e">
        <f t="shared" si="46"/>
        <v>#VALUE!</v>
      </c>
      <c r="GJ122" s="11" t="e">
        <f t="shared" si="47"/>
        <v>#VALUE!</v>
      </c>
      <c r="GK122" s="11" t="e">
        <f t="shared" si="48"/>
        <v>#VALUE!</v>
      </c>
      <c r="GL122" s="11" t="e">
        <f t="shared" si="49"/>
        <v>#VALUE!</v>
      </c>
      <c r="GM122" s="11" t="e">
        <f t="shared" si="50"/>
        <v>#VALUE!</v>
      </c>
      <c r="GN122" s="11" t="e">
        <f t="shared" si="51"/>
        <v>#VALUE!</v>
      </c>
      <c r="GP122" s="32"/>
      <c r="GQ122" s="3" t="s">
        <v>4</v>
      </c>
      <c r="GR122" s="3" t="s">
        <v>5</v>
      </c>
      <c r="GS122" s="3" t="s">
        <v>4</v>
      </c>
      <c r="GT122" s="3" t="s">
        <v>5</v>
      </c>
      <c r="GU122" s="3" t="s">
        <v>4</v>
      </c>
      <c r="GV122" s="3" t="s">
        <v>5</v>
      </c>
      <c r="GW122" s="3" t="s">
        <v>4</v>
      </c>
      <c r="GX122" s="3" t="s">
        <v>5</v>
      </c>
      <c r="GY122" s="3" t="s">
        <v>4</v>
      </c>
      <c r="GZ122" s="3" t="s">
        <v>5</v>
      </c>
      <c r="HA122" s="32"/>
    </row>
    <row r="123" spans="1:209" ht="18.75" customHeight="1">
      <c r="A123" s="278" t="s">
        <v>64</v>
      </c>
      <c r="B123" s="310"/>
      <c r="C123" s="310"/>
      <c r="D123" s="100" t="s">
        <v>0</v>
      </c>
      <c r="E123" s="169">
        <v>8441</v>
      </c>
      <c r="F123" s="169">
        <v>8993</v>
      </c>
      <c r="G123" s="169">
        <v>11408</v>
      </c>
      <c r="H123" s="169">
        <v>11959.999999999998</v>
      </c>
      <c r="I123" s="169">
        <v>9073.5</v>
      </c>
      <c r="J123" s="169">
        <v>9591</v>
      </c>
      <c r="K123" s="169">
        <v>10729.5</v>
      </c>
      <c r="L123" s="169">
        <v>11247</v>
      </c>
      <c r="M123" s="169">
        <v>11316</v>
      </c>
      <c r="N123" s="169">
        <v>11833.499999999998</v>
      </c>
      <c r="GE123" s="11">
        <f t="shared" si="42"/>
        <v>7200</v>
      </c>
      <c r="GF123" s="11">
        <f t="shared" si="43"/>
        <v>7670</v>
      </c>
      <c r="GG123" s="11">
        <f t="shared" si="44"/>
        <v>9730</v>
      </c>
      <c r="GH123" s="11">
        <f t="shared" si="45"/>
        <v>10200</v>
      </c>
      <c r="GI123" s="11">
        <f t="shared" si="46"/>
        <v>7740</v>
      </c>
      <c r="GJ123" s="11">
        <f t="shared" si="47"/>
        <v>8180</v>
      </c>
      <c r="GK123" s="11">
        <f t="shared" si="48"/>
        <v>9150</v>
      </c>
      <c r="GL123" s="11">
        <f t="shared" si="49"/>
        <v>9590</v>
      </c>
      <c r="GM123" s="11">
        <f t="shared" si="50"/>
        <v>9650</v>
      </c>
      <c r="GN123" s="11">
        <f t="shared" si="51"/>
        <v>10090</v>
      </c>
      <c r="GP123" s="32"/>
      <c r="GQ123" s="73">
        <v>6860</v>
      </c>
      <c r="GR123" s="73">
        <v>7300</v>
      </c>
      <c r="GS123" s="73">
        <v>9270</v>
      </c>
      <c r="GT123" s="73">
        <v>9710</v>
      </c>
      <c r="GU123" s="73">
        <v>7370</v>
      </c>
      <c r="GV123" s="73">
        <v>7790</v>
      </c>
      <c r="GW123" s="73">
        <v>8710</v>
      </c>
      <c r="GX123" s="73">
        <v>9130</v>
      </c>
      <c r="GY123" s="73">
        <v>9190</v>
      </c>
      <c r="GZ123" s="73">
        <v>9610</v>
      </c>
      <c r="HA123" s="32"/>
    </row>
    <row r="124" spans="1:209" ht="18.75" customHeight="1">
      <c r="A124" s="284" t="s">
        <v>62</v>
      </c>
      <c r="B124" s="284"/>
      <c r="C124" s="131"/>
      <c r="D124" s="100" t="s">
        <v>0</v>
      </c>
      <c r="E124" s="169">
        <v>9717.5</v>
      </c>
      <c r="F124" s="169">
        <v>10338.5</v>
      </c>
      <c r="G124" s="169">
        <v>13121.499999999998</v>
      </c>
      <c r="H124" s="169">
        <v>13753.999999999998</v>
      </c>
      <c r="I124" s="169">
        <v>10430.5</v>
      </c>
      <c r="J124" s="169">
        <v>11040</v>
      </c>
      <c r="K124" s="169">
        <v>12327.999999999998</v>
      </c>
      <c r="L124" s="169">
        <v>12914.499999999998</v>
      </c>
      <c r="M124" s="169">
        <v>13006.499999999998</v>
      </c>
      <c r="N124" s="169">
        <v>13604.499999999998</v>
      </c>
      <c r="GE124" s="11">
        <f t="shared" si="42"/>
        <v>8280</v>
      </c>
      <c r="GF124" s="11">
        <f t="shared" si="43"/>
        <v>8810</v>
      </c>
      <c r="GG124" s="11">
        <f t="shared" si="44"/>
        <v>11190</v>
      </c>
      <c r="GH124" s="11">
        <f t="shared" si="45"/>
        <v>11730</v>
      </c>
      <c r="GI124" s="11">
        <f t="shared" si="46"/>
        <v>8890</v>
      </c>
      <c r="GJ124" s="11">
        <f t="shared" si="47"/>
        <v>9410</v>
      </c>
      <c r="GK124" s="11">
        <f t="shared" si="48"/>
        <v>10510</v>
      </c>
      <c r="GL124" s="11">
        <f t="shared" si="49"/>
        <v>11010</v>
      </c>
      <c r="GM124" s="11">
        <f t="shared" si="50"/>
        <v>11090</v>
      </c>
      <c r="GN124" s="11">
        <f t="shared" si="51"/>
        <v>11600</v>
      </c>
      <c r="GP124" s="32"/>
      <c r="GQ124" s="73">
        <v>7890</v>
      </c>
      <c r="GR124" s="73">
        <v>8390</v>
      </c>
      <c r="GS124" s="73">
        <v>10660</v>
      </c>
      <c r="GT124" s="73">
        <v>11170</v>
      </c>
      <c r="GU124" s="73">
        <v>8470</v>
      </c>
      <c r="GV124" s="73">
        <v>8960</v>
      </c>
      <c r="GW124" s="73">
        <v>10010</v>
      </c>
      <c r="GX124" s="73">
        <v>10490</v>
      </c>
      <c r="GY124" s="73">
        <v>10560</v>
      </c>
      <c r="GZ124" s="73">
        <v>11050</v>
      </c>
      <c r="HA124" s="32"/>
    </row>
    <row r="125" spans="1:209" ht="18.75" customHeight="1">
      <c r="A125" s="284" t="s">
        <v>950</v>
      </c>
      <c r="B125" s="284"/>
      <c r="C125" s="131"/>
      <c r="D125" s="100" t="s">
        <v>0</v>
      </c>
      <c r="E125" s="169">
        <v>11040</v>
      </c>
      <c r="F125" s="169">
        <v>11580.5</v>
      </c>
      <c r="G125" s="169">
        <v>14006.999999999998</v>
      </c>
      <c r="H125" s="169">
        <v>14547.499999999998</v>
      </c>
      <c r="I125" s="169">
        <v>11661</v>
      </c>
      <c r="J125" s="169">
        <v>12178.499999999998</v>
      </c>
      <c r="K125" s="169">
        <v>13316.999999999998</v>
      </c>
      <c r="L125" s="169">
        <v>13834.499999999998</v>
      </c>
      <c r="M125" s="169">
        <v>13903.499999999998</v>
      </c>
      <c r="N125" s="169">
        <v>14432.499999999998</v>
      </c>
      <c r="GE125" s="11">
        <f t="shared" si="42"/>
        <v>9410</v>
      </c>
      <c r="GF125" s="11">
        <f t="shared" si="43"/>
        <v>9870</v>
      </c>
      <c r="GG125" s="11">
        <f t="shared" si="44"/>
        <v>11940</v>
      </c>
      <c r="GH125" s="11">
        <f t="shared" si="45"/>
        <v>12400</v>
      </c>
      <c r="GI125" s="11">
        <f t="shared" si="46"/>
        <v>9940</v>
      </c>
      <c r="GJ125" s="11">
        <f t="shared" si="47"/>
        <v>10380</v>
      </c>
      <c r="GK125" s="11">
        <f t="shared" si="48"/>
        <v>11350</v>
      </c>
      <c r="GL125" s="11">
        <f t="shared" si="49"/>
        <v>11790</v>
      </c>
      <c r="GM125" s="11">
        <f t="shared" si="50"/>
        <v>11850</v>
      </c>
      <c r="GN125" s="11">
        <f t="shared" si="51"/>
        <v>12300</v>
      </c>
      <c r="GP125" s="32"/>
      <c r="GQ125" s="73">
        <v>8960</v>
      </c>
      <c r="GR125" s="73">
        <v>9400</v>
      </c>
      <c r="GS125" s="73">
        <v>11370</v>
      </c>
      <c r="GT125" s="73">
        <v>11810</v>
      </c>
      <c r="GU125" s="73">
        <v>9470</v>
      </c>
      <c r="GV125" s="73">
        <v>9890</v>
      </c>
      <c r="GW125" s="73">
        <v>10810</v>
      </c>
      <c r="GX125" s="73">
        <v>11230</v>
      </c>
      <c r="GY125" s="73">
        <v>11290</v>
      </c>
      <c r="GZ125" s="73">
        <v>11710</v>
      </c>
      <c r="HA125" s="32"/>
    </row>
    <row r="126" spans="1:209" s="7" customFormat="1" ht="22.5" customHeight="1">
      <c r="A126" s="176" t="s">
        <v>866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GE126" s="11">
        <f t="shared" si="42"/>
        <v>0</v>
      </c>
      <c r="GF126" s="11">
        <f t="shared" si="43"/>
        <v>0</v>
      </c>
      <c r="GG126" s="11">
        <f t="shared" si="44"/>
        <v>0</v>
      </c>
      <c r="GH126" s="11">
        <f t="shared" si="45"/>
        <v>0</v>
      </c>
      <c r="GI126" s="11">
        <f t="shared" si="46"/>
        <v>0</v>
      </c>
      <c r="GJ126" s="11">
        <f t="shared" si="47"/>
        <v>0</v>
      </c>
      <c r="GK126" s="11">
        <f t="shared" si="48"/>
        <v>0</v>
      </c>
      <c r="GL126" s="11">
        <f t="shared" si="49"/>
        <v>0</v>
      </c>
      <c r="GM126" s="11">
        <f t="shared" si="50"/>
        <v>0</v>
      </c>
      <c r="GN126" s="11">
        <f t="shared" si="51"/>
        <v>0</v>
      </c>
      <c r="GP126" s="33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37"/>
    </row>
    <row r="127" spans="1:209" ht="18.75" customHeight="1">
      <c r="A127" s="374" t="s">
        <v>105</v>
      </c>
      <c r="B127" s="374"/>
      <c r="C127" s="124"/>
      <c r="D127" s="380" t="s">
        <v>106</v>
      </c>
      <c r="E127" s="381" t="s">
        <v>42</v>
      </c>
      <c r="F127" s="381"/>
      <c r="G127" s="381" t="s">
        <v>43</v>
      </c>
      <c r="H127" s="381"/>
      <c r="I127" s="381" t="s">
        <v>112</v>
      </c>
      <c r="J127" s="381"/>
      <c r="K127" s="381" t="s">
        <v>113</v>
      </c>
      <c r="L127" s="381"/>
      <c r="M127" s="381" t="s">
        <v>46</v>
      </c>
      <c r="N127" s="381"/>
      <c r="GE127" s="11" t="e">
        <f t="shared" si="42"/>
        <v>#VALUE!</v>
      </c>
      <c r="GF127" s="11">
        <f t="shared" si="43"/>
        <v>0</v>
      </c>
      <c r="GG127" s="11" t="e">
        <f t="shared" si="44"/>
        <v>#VALUE!</v>
      </c>
      <c r="GH127" s="11">
        <f t="shared" si="45"/>
        <v>0</v>
      </c>
      <c r="GI127" s="11" t="e">
        <f t="shared" si="46"/>
        <v>#VALUE!</v>
      </c>
      <c r="GJ127" s="11">
        <f t="shared" si="47"/>
        <v>0</v>
      </c>
      <c r="GK127" s="11" t="e">
        <f t="shared" si="48"/>
        <v>#VALUE!</v>
      </c>
      <c r="GL127" s="11">
        <f t="shared" si="49"/>
        <v>0</v>
      </c>
      <c r="GM127" s="11" t="e">
        <f t="shared" si="50"/>
        <v>#VALUE!</v>
      </c>
      <c r="GN127" s="11">
        <f t="shared" si="51"/>
        <v>0</v>
      </c>
      <c r="GP127" s="32"/>
      <c r="GQ127" s="384" t="s">
        <v>42</v>
      </c>
      <c r="GR127" s="385"/>
      <c r="GS127" s="384" t="s">
        <v>43</v>
      </c>
      <c r="GT127" s="385"/>
      <c r="GU127" s="386" t="s">
        <v>44</v>
      </c>
      <c r="GV127" s="387"/>
      <c r="GW127" s="386" t="s">
        <v>45</v>
      </c>
      <c r="GX127" s="387"/>
      <c r="GY127" s="386" t="s">
        <v>46</v>
      </c>
      <c r="GZ127" s="387"/>
      <c r="HA127" s="32"/>
    </row>
    <row r="128" spans="1:209" ht="18.75" customHeight="1">
      <c r="A128" s="374"/>
      <c r="B128" s="374"/>
      <c r="C128" s="125"/>
      <c r="D128" s="380"/>
      <c r="E128" s="167" t="s">
        <v>107</v>
      </c>
      <c r="F128" s="167" t="s">
        <v>108</v>
      </c>
      <c r="G128" s="167" t="s">
        <v>107</v>
      </c>
      <c r="H128" s="167" t="s">
        <v>108</v>
      </c>
      <c r="I128" s="167" t="s">
        <v>107</v>
      </c>
      <c r="J128" s="167" t="s">
        <v>108</v>
      </c>
      <c r="K128" s="167" t="s">
        <v>107</v>
      </c>
      <c r="L128" s="167" t="s">
        <v>108</v>
      </c>
      <c r="M128" s="167" t="s">
        <v>107</v>
      </c>
      <c r="N128" s="167" t="s">
        <v>108</v>
      </c>
      <c r="GE128" s="11" t="e">
        <f t="shared" si="42"/>
        <v>#VALUE!</v>
      </c>
      <c r="GF128" s="11" t="e">
        <f t="shared" si="43"/>
        <v>#VALUE!</v>
      </c>
      <c r="GG128" s="11" t="e">
        <f t="shared" si="44"/>
        <v>#VALUE!</v>
      </c>
      <c r="GH128" s="11" t="e">
        <f t="shared" si="45"/>
        <v>#VALUE!</v>
      </c>
      <c r="GI128" s="11" t="e">
        <f t="shared" si="46"/>
        <v>#VALUE!</v>
      </c>
      <c r="GJ128" s="11" t="e">
        <f t="shared" si="47"/>
        <v>#VALUE!</v>
      </c>
      <c r="GK128" s="11" t="e">
        <f t="shared" si="48"/>
        <v>#VALUE!</v>
      </c>
      <c r="GL128" s="11" t="e">
        <f t="shared" si="49"/>
        <v>#VALUE!</v>
      </c>
      <c r="GM128" s="11" t="e">
        <f t="shared" si="50"/>
        <v>#VALUE!</v>
      </c>
      <c r="GN128" s="11" t="e">
        <f t="shared" si="51"/>
        <v>#VALUE!</v>
      </c>
      <c r="GP128" s="32"/>
      <c r="GQ128" s="3" t="s">
        <v>4</v>
      </c>
      <c r="GR128" s="3" t="s">
        <v>5</v>
      </c>
      <c r="GS128" s="3" t="s">
        <v>4</v>
      </c>
      <c r="GT128" s="3" t="s">
        <v>5</v>
      </c>
      <c r="GU128" s="3" t="s">
        <v>4</v>
      </c>
      <c r="GV128" s="3" t="s">
        <v>5</v>
      </c>
      <c r="GW128" s="3" t="s">
        <v>4</v>
      </c>
      <c r="GX128" s="3" t="s">
        <v>5</v>
      </c>
      <c r="GY128" s="3" t="s">
        <v>4</v>
      </c>
      <c r="GZ128" s="3" t="s">
        <v>5</v>
      </c>
      <c r="HA128" s="32"/>
    </row>
    <row r="129" spans="1:209" ht="18.75" customHeight="1">
      <c r="A129" s="278" t="s">
        <v>64</v>
      </c>
      <c r="B129" s="310"/>
      <c r="C129" s="310"/>
      <c r="D129" s="100" t="s">
        <v>0</v>
      </c>
      <c r="E129" s="169">
        <v>9096.5</v>
      </c>
      <c r="F129" s="169">
        <v>9625.5</v>
      </c>
      <c r="G129" s="169">
        <v>12074.999999999998</v>
      </c>
      <c r="H129" s="169">
        <v>12615.499999999998</v>
      </c>
      <c r="I129" s="169">
        <v>9740.5</v>
      </c>
      <c r="J129" s="169">
        <v>10246.5</v>
      </c>
      <c r="K129" s="169">
        <v>11362</v>
      </c>
      <c r="L129" s="169">
        <v>11879.499999999998</v>
      </c>
      <c r="M129" s="169">
        <v>11959.999999999998</v>
      </c>
      <c r="N129" s="169">
        <v>12477.499999999998</v>
      </c>
      <c r="GE129" s="11">
        <f t="shared" si="42"/>
        <v>7750</v>
      </c>
      <c r="GF129" s="11">
        <f t="shared" si="43"/>
        <v>8210</v>
      </c>
      <c r="GG129" s="11">
        <f t="shared" si="44"/>
        <v>10290</v>
      </c>
      <c r="GH129" s="11">
        <f t="shared" si="45"/>
        <v>10750</v>
      </c>
      <c r="GI129" s="11">
        <f t="shared" si="46"/>
        <v>8300</v>
      </c>
      <c r="GJ129" s="11">
        <f t="shared" si="47"/>
        <v>8740</v>
      </c>
      <c r="GK129" s="11">
        <f t="shared" si="48"/>
        <v>9690</v>
      </c>
      <c r="GL129" s="11">
        <f t="shared" si="49"/>
        <v>10130</v>
      </c>
      <c r="GM129" s="11">
        <f t="shared" si="50"/>
        <v>10200</v>
      </c>
      <c r="GN129" s="11">
        <f t="shared" si="51"/>
        <v>10640</v>
      </c>
      <c r="GP129" s="32"/>
      <c r="GQ129" s="73">
        <v>7380</v>
      </c>
      <c r="GR129" s="73">
        <v>7820</v>
      </c>
      <c r="GS129" s="73">
        <v>9800</v>
      </c>
      <c r="GT129" s="73">
        <v>10240</v>
      </c>
      <c r="GU129" s="73">
        <v>7900</v>
      </c>
      <c r="GV129" s="73">
        <v>8320</v>
      </c>
      <c r="GW129" s="73">
        <v>9230</v>
      </c>
      <c r="GX129" s="73">
        <v>9650</v>
      </c>
      <c r="GY129" s="73">
        <v>9710</v>
      </c>
      <c r="GZ129" s="73">
        <v>10130</v>
      </c>
      <c r="HA129" s="32"/>
    </row>
    <row r="130" spans="1:209" s="7" customFormat="1" ht="18.75" customHeight="1">
      <c r="A130" s="176" t="s">
        <v>867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GE130" s="64"/>
      <c r="GF130" s="64"/>
      <c r="GG130" s="64"/>
      <c r="GH130" s="67">
        <f>GT130*1.05</f>
        <v>0</v>
      </c>
      <c r="GI130" s="64"/>
      <c r="GJ130" s="64"/>
      <c r="GK130" s="64"/>
      <c r="GL130" s="67">
        <f>GX130*1.15</f>
        <v>0</v>
      </c>
      <c r="GM130" s="64"/>
      <c r="GN130" s="64"/>
      <c r="GP130" s="33"/>
      <c r="GQ130" s="72"/>
      <c r="GR130" s="72"/>
      <c r="GS130" s="72"/>
      <c r="GT130" s="72"/>
      <c r="GU130" s="72"/>
      <c r="GV130" s="72"/>
      <c r="GW130" s="72"/>
      <c r="GX130" s="72"/>
      <c r="GY130" s="72"/>
      <c r="GZ130" s="72"/>
      <c r="HA130" s="36"/>
    </row>
    <row r="131" spans="1:209" s="7" customFormat="1" ht="18.75" customHeight="1">
      <c r="A131" s="414"/>
      <c r="B131" s="414"/>
      <c r="C131" s="414"/>
      <c r="D131" s="168" t="s">
        <v>106</v>
      </c>
      <c r="E131" s="375" t="s">
        <v>114</v>
      </c>
      <c r="F131" s="375"/>
      <c r="G131" s="375" t="s">
        <v>115</v>
      </c>
      <c r="H131" s="375"/>
      <c r="I131" s="127"/>
      <c r="J131" s="127"/>
      <c r="K131" s="127"/>
      <c r="L131" s="127"/>
      <c r="M131" s="127"/>
      <c r="N131" s="127"/>
      <c r="GE131" s="388" t="s">
        <v>60</v>
      </c>
      <c r="GF131" s="389"/>
      <c r="GG131" s="388" t="s">
        <v>61</v>
      </c>
      <c r="GH131" s="389"/>
      <c r="GI131" s="3"/>
      <c r="GJ131" s="1"/>
      <c r="GK131" s="1"/>
      <c r="GL131" s="1"/>
      <c r="GM131" s="1"/>
      <c r="GN131" s="1"/>
      <c r="GP131" s="32"/>
      <c r="GQ131" s="388" t="s">
        <v>60</v>
      </c>
      <c r="GR131" s="389"/>
      <c r="GS131" s="388" t="s">
        <v>61</v>
      </c>
      <c r="GT131" s="389"/>
      <c r="GU131" s="3"/>
      <c r="GV131" s="1"/>
      <c r="GW131" s="1"/>
      <c r="GX131" s="1"/>
      <c r="GY131" s="1"/>
      <c r="GZ131" s="1"/>
      <c r="HA131" s="32"/>
    </row>
    <row r="132" spans="1:209" s="7" customFormat="1" ht="18.75" customHeight="1">
      <c r="A132" s="278" t="s">
        <v>64</v>
      </c>
      <c r="B132" s="310"/>
      <c r="C132" s="310"/>
      <c r="D132" s="100" t="s">
        <v>0</v>
      </c>
      <c r="E132" s="376">
        <v>10626</v>
      </c>
      <c r="F132" s="376">
        <v>0</v>
      </c>
      <c r="G132" s="376">
        <v>12362.499999999998</v>
      </c>
      <c r="H132" s="376">
        <v>0</v>
      </c>
      <c r="I132" s="169" t="s">
        <v>118</v>
      </c>
      <c r="J132" s="169" t="s">
        <v>118</v>
      </c>
      <c r="K132" s="169" t="s">
        <v>118</v>
      </c>
      <c r="L132" s="169" t="s">
        <v>118</v>
      </c>
      <c r="M132" s="169" t="s">
        <v>118</v>
      </c>
      <c r="N132" s="169" t="s">
        <v>118</v>
      </c>
      <c r="GE132" s="11">
        <f aca="true" t="shared" si="52" ref="GE132:GG133">ROUND(GQ132*$GR$16+GQ132,-1)</f>
        <v>9060</v>
      </c>
      <c r="GF132" s="11">
        <f t="shared" si="52"/>
        <v>0</v>
      </c>
      <c r="GG132" s="11">
        <f t="shared" si="52"/>
        <v>10540</v>
      </c>
      <c r="GH132" s="11">
        <f>ROUND(GT132*$GR$16+GT132,0)</f>
        <v>0</v>
      </c>
      <c r="GI132" s="67"/>
      <c r="GJ132" s="11"/>
      <c r="GK132" s="11"/>
      <c r="GL132" s="11"/>
      <c r="GM132" s="11"/>
      <c r="GN132" s="11"/>
      <c r="GP132" s="32"/>
      <c r="GQ132" s="412">
        <v>8630</v>
      </c>
      <c r="GR132" s="413"/>
      <c r="GS132" s="412">
        <v>10040</v>
      </c>
      <c r="GT132" s="413"/>
      <c r="GU132" s="73"/>
      <c r="GV132" s="11"/>
      <c r="GW132" s="11"/>
      <c r="GX132" s="11"/>
      <c r="GY132" s="11"/>
      <c r="GZ132" s="11"/>
      <c r="HA132" s="32"/>
    </row>
    <row r="133" spans="1:209" s="7" customFormat="1" ht="18.75" customHeight="1">
      <c r="A133" s="284" t="s">
        <v>62</v>
      </c>
      <c r="B133" s="284"/>
      <c r="C133" s="104"/>
      <c r="D133" s="100" t="s">
        <v>0</v>
      </c>
      <c r="E133" s="376">
        <v>12224.499999999998</v>
      </c>
      <c r="F133" s="376">
        <v>0</v>
      </c>
      <c r="G133" s="376">
        <v>14213.999999999998</v>
      </c>
      <c r="H133" s="376">
        <v>0</v>
      </c>
      <c r="I133" s="169" t="s">
        <v>118</v>
      </c>
      <c r="J133" s="169" t="s">
        <v>118</v>
      </c>
      <c r="K133" s="169" t="s">
        <v>118</v>
      </c>
      <c r="L133" s="169" t="s">
        <v>118</v>
      </c>
      <c r="M133" s="169" t="s">
        <v>118</v>
      </c>
      <c r="N133" s="169" t="s">
        <v>118</v>
      </c>
      <c r="GE133" s="11">
        <f t="shared" si="52"/>
        <v>10420</v>
      </c>
      <c r="GF133" s="11">
        <f t="shared" si="52"/>
        <v>0</v>
      </c>
      <c r="GG133" s="11">
        <f t="shared" si="52"/>
        <v>12120</v>
      </c>
      <c r="GH133" s="11">
        <f>ROUND(GT133*$GR$16+GT133,0)</f>
        <v>0</v>
      </c>
      <c r="GI133" s="67"/>
      <c r="GJ133" s="11"/>
      <c r="GK133" s="11"/>
      <c r="GL133" s="11"/>
      <c r="GM133" s="11"/>
      <c r="GN133" s="11"/>
      <c r="GP133" s="32"/>
      <c r="GQ133" s="412">
        <v>9920</v>
      </c>
      <c r="GR133" s="413"/>
      <c r="GS133" s="412">
        <v>11540</v>
      </c>
      <c r="GT133" s="413"/>
      <c r="GU133" s="73"/>
      <c r="GV133" s="11"/>
      <c r="GW133" s="11"/>
      <c r="GX133" s="11"/>
      <c r="GY133" s="11"/>
      <c r="GZ133" s="11"/>
      <c r="HA133" s="32"/>
    </row>
    <row r="134" spans="1:209" s="7" customFormat="1" ht="22.5" customHeight="1">
      <c r="A134" s="159" t="s">
        <v>868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GE134" s="48"/>
      <c r="GF134" s="48"/>
      <c r="GG134" s="48"/>
      <c r="GH134" s="48"/>
      <c r="GI134" s="48"/>
      <c r="GJ134" s="48"/>
      <c r="GK134" s="48"/>
      <c r="GL134" s="48"/>
      <c r="GM134" s="48"/>
      <c r="GN134" s="49"/>
      <c r="GP134" s="32"/>
      <c r="GQ134" s="48"/>
      <c r="GR134" s="48"/>
      <c r="GS134" s="48"/>
      <c r="GT134" s="48"/>
      <c r="GU134" s="48"/>
      <c r="GV134" s="48"/>
      <c r="GW134" s="48"/>
      <c r="GX134" s="48"/>
      <c r="GY134" s="48"/>
      <c r="GZ134" s="49"/>
      <c r="HA134" s="32"/>
    </row>
    <row r="135" spans="1:209" s="7" customFormat="1" ht="18.75" customHeight="1">
      <c r="A135" s="418" t="s">
        <v>105</v>
      </c>
      <c r="B135" s="418"/>
      <c r="C135" s="102"/>
      <c r="D135" s="168" t="s">
        <v>106</v>
      </c>
      <c r="E135" s="375" t="s">
        <v>112</v>
      </c>
      <c r="F135" s="375"/>
      <c r="G135" s="375" t="s">
        <v>113</v>
      </c>
      <c r="H135" s="375"/>
      <c r="I135" s="127"/>
      <c r="J135" s="127"/>
      <c r="K135" s="127"/>
      <c r="L135" s="127"/>
      <c r="M135" s="127"/>
      <c r="N135" s="127"/>
      <c r="GE135" s="415" t="s">
        <v>44</v>
      </c>
      <c r="GF135" s="415"/>
      <c r="GG135" s="416" t="s">
        <v>45</v>
      </c>
      <c r="GH135" s="417"/>
      <c r="GI135" s="66"/>
      <c r="GJ135" s="29"/>
      <c r="GK135" s="29"/>
      <c r="GL135" s="29"/>
      <c r="GM135" s="29"/>
      <c r="GN135" s="29"/>
      <c r="GP135" s="32"/>
      <c r="GQ135" s="396" t="s">
        <v>44</v>
      </c>
      <c r="GR135" s="397"/>
      <c r="GS135" s="396" t="s">
        <v>45</v>
      </c>
      <c r="GT135" s="397"/>
      <c r="GU135" s="73"/>
      <c r="GV135" s="11"/>
      <c r="GW135" s="11"/>
      <c r="GX135" s="11"/>
      <c r="GY135" s="11"/>
      <c r="GZ135" s="11"/>
      <c r="HA135" s="32"/>
    </row>
    <row r="136" spans="1:209" s="7" customFormat="1" ht="18.75" customHeight="1">
      <c r="A136" s="284" t="s">
        <v>84</v>
      </c>
      <c r="B136" s="284"/>
      <c r="C136" s="102"/>
      <c r="D136" s="100" t="s">
        <v>0</v>
      </c>
      <c r="E136" s="376">
        <v>10223.5</v>
      </c>
      <c r="F136" s="376">
        <v>0</v>
      </c>
      <c r="G136" s="376">
        <v>10741</v>
      </c>
      <c r="H136" s="376">
        <v>0</v>
      </c>
      <c r="I136" s="169" t="s">
        <v>118</v>
      </c>
      <c r="J136" s="169" t="s">
        <v>118</v>
      </c>
      <c r="K136" s="169" t="s">
        <v>118</v>
      </c>
      <c r="L136" s="169" t="s">
        <v>118</v>
      </c>
      <c r="M136" s="169" t="s">
        <v>118</v>
      </c>
      <c r="N136" s="169" t="s">
        <v>118</v>
      </c>
      <c r="GE136" s="11">
        <f aca="true" t="shared" si="53" ref="GE136:GG137">ROUND(GQ136*$GR$16+GQ136,-1)</f>
        <v>8720</v>
      </c>
      <c r="GF136" s="11">
        <f t="shared" si="53"/>
        <v>0</v>
      </c>
      <c r="GG136" s="11">
        <f t="shared" si="53"/>
        <v>9160</v>
      </c>
      <c r="GH136" s="11">
        <f>ROUND(GT136*$GR$16+GT136,0)</f>
        <v>0</v>
      </c>
      <c r="GI136" s="66"/>
      <c r="GJ136" s="29"/>
      <c r="GK136" s="29"/>
      <c r="GL136" s="29"/>
      <c r="GM136" s="29"/>
      <c r="GN136" s="29"/>
      <c r="GP136" s="32"/>
      <c r="GQ136" s="412">
        <v>8300</v>
      </c>
      <c r="GR136" s="413"/>
      <c r="GS136" s="412">
        <v>8720</v>
      </c>
      <c r="GT136" s="413"/>
      <c r="GU136" s="73"/>
      <c r="GV136" s="11"/>
      <c r="GW136" s="11"/>
      <c r="GX136" s="11"/>
      <c r="GY136" s="11"/>
      <c r="GZ136" s="11"/>
      <c r="HA136" s="32"/>
    </row>
    <row r="137" spans="1:209" s="7" customFormat="1" ht="18.75" customHeight="1">
      <c r="A137" s="284" t="s">
        <v>86</v>
      </c>
      <c r="B137" s="284"/>
      <c r="C137" s="102"/>
      <c r="D137" s="100" t="s">
        <v>0</v>
      </c>
      <c r="E137" s="376">
        <v>11959.999999999998</v>
      </c>
      <c r="F137" s="376">
        <v>0</v>
      </c>
      <c r="G137" s="376">
        <v>12477.499999999998</v>
      </c>
      <c r="H137" s="376">
        <v>0</v>
      </c>
      <c r="I137" s="169" t="s">
        <v>118</v>
      </c>
      <c r="J137" s="169" t="s">
        <v>118</v>
      </c>
      <c r="K137" s="169" t="s">
        <v>118</v>
      </c>
      <c r="L137" s="169" t="s">
        <v>118</v>
      </c>
      <c r="M137" s="169" t="s">
        <v>118</v>
      </c>
      <c r="N137" s="169" t="s">
        <v>118</v>
      </c>
      <c r="GE137" s="11">
        <f t="shared" si="53"/>
        <v>10200</v>
      </c>
      <c r="GF137" s="11">
        <f t="shared" si="53"/>
        <v>0</v>
      </c>
      <c r="GG137" s="11">
        <f t="shared" si="53"/>
        <v>10640</v>
      </c>
      <c r="GH137" s="11">
        <f>ROUND(GT137*$GR$16+GT137,0)</f>
        <v>0</v>
      </c>
      <c r="GI137" s="66"/>
      <c r="GJ137" s="29"/>
      <c r="GK137" s="29"/>
      <c r="GL137" s="29"/>
      <c r="GM137" s="29"/>
      <c r="GN137" s="29"/>
      <c r="GP137" s="32"/>
      <c r="GQ137" s="412">
        <v>9710</v>
      </c>
      <c r="GR137" s="413"/>
      <c r="GS137" s="412">
        <v>10130</v>
      </c>
      <c r="GT137" s="413"/>
      <c r="GU137" s="73"/>
      <c r="GV137" s="11"/>
      <c r="GW137" s="11"/>
      <c r="GX137" s="11"/>
      <c r="GY137" s="11"/>
      <c r="GZ137" s="11"/>
      <c r="HA137" s="32"/>
    </row>
    <row r="138" spans="1:209" ht="18.75" customHeight="1">
      <c r="A138" s="295" t="s">
        <v>869</v>
      </c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GP138" s="344"/>
      <c r="GQ138" s="344"/>
      <c r="GR138" s="344"/>
      <c r="GS138" s="344"/>
      <c r="GT138" s="344"/>
      <c r="GU138" s="2"/>
      <c r="GV138" s="2"/>
      <c r="GW138" s="344"/>
      <c r="GX138" s="344"/>
      <c r="GY138" s="344"/>
      <c r="GZ138" s="344"/>
      <c r="HA138" s="344"/>
    </row>
    <row r="139" spans="1:209" ht="18.75" customHeight="1">
      <c r="A139" s="374" t="s">
        <v>105</v>
      </c>
      <c r="B139" s="374"/>
      <c r="C139" s="124"/>
      <c r="D139" s="380" t="s">
        <v>106</v>
      </c>
      <c r="E139" s="381" t="s">
        <v>42</v>
      </c>
      <c r="F139" s="381"/>
      <c r="G139" s="381" t="s">
        <v>43</v>
      </c>
      <c r="H139" s="381"/>
      <c r="I139" s="381" t="s">
        <v>112</v>
      </c>
      <c r="J139" s="381"/>
      <c r="K139" s="381" t="s">
        <v>113</v>
      </c>
      <c r="L139" s="381"/>
      <c r="M139" s="381" t="s">
        <v>46</v>
      </c>
      <c r="N139" s="381"/>
      <c r="GP139" s="32"/>
      <c r="GQ139" s="32"/>
      <c r="GR139" s="32"/>
      <c r="GS139" s="32"/>
      <c r="GT139" s="32"/>
      <c r="GU139" s="2"/>
      <c r="GV139" s="2"/>
      <c r="GW139" s="32"/>
      <c r="GX139" s="32"/>
      <c r="GY139" s="32"/>
      <c r="GZ139" s="32"/>
      <c r="HA139" s="32"/>
    </row>
    <row r="140" spans="1:209" ht="18.75" customHeight="1">
      <c r="A140" s="374"/>
      <c r="B140" s="374"/>
      <c r="C140" s="125"/>
      <c r="D140" s="380"/>
      <c r="E140" s="167" t="s">
        <v>107</v>
      </c>
      <c r="F140" s="167" t="s">
        <v>108</v>
      </c>
      <c r="G140" s="167" t="s">
        <v>107</v>
      </c>
      <c r="H140" s="167" t="s">
        <v>108</v>
      </c>
      <c r="I140" s="167" t="s">
        <v>107</v>
      </c>
      <c r="J140" s="167" t="s">
        <v>108</v>
      </c>
      <c r="K140" s="167" t="s">
        <v>107</v>
      </c>
      <c r="L140" s="167" t="s">
        <v>108</v>
      </c>
      <c r="M140" s="167" t="s">
        <v>107</v>
      </c>
      <c r="N140" s="167" t="s">
        <v>108</v>
      </c>
      <c r="GE140" s="3" t="s">
        <v>4</v>
      </c>
      <c r="GF140" s="3" t="s">
        <v>5</v>
      </c>
      <c r="GG140" s="3" t="s">
        <v>4</v>
      </c>
      <c r="GH140" s="3" t="s">
        <v>5</v>
      </c>
      <c r="GI140" s="3" t="s">
        <v>4</v>
      </c>
      <c r="GJ140" s="3" t="s">
        <v>5</v>
      </c>
      <c r="GK140" s="3" t="s">
        <v>4</v>
      </c>
      <c r="GL140" s="3" t="s">
        <v>5</v>
      </c>
      <c r="GM140" s="3" t="s">
        <v>4</v>
      </c>
      <c r="GN140" s="3" t="s">
        <v>5</v>
      </c>
      <c r="GP140" s="32"/>
      <c r="GQ140" s="3" t="s">
        <v>4</v>
      </c>
      <c r="GR140" s="3" t="s">
        <v>5</v>
      </c>
      <c r="GS140" s="3" t="s">
        <v>4</v>
      </c>
      <c r="GT140" s="3" t="s">
        <v>5</v>
      </c>
      <c r="GU140" s="3" t="s">
        <v>4</v>
      </c>
      <c r="GV140" s="3" t="s">
        <v>5</v>
      </c>
      <c r="GW140" s="3" t="s">
        <v>4</v>
      </c>
      <c r="GX140" s="3" t="s">
        <v>5</v>
      </c>
      <c r="GY140" s="3" t="s">
        <v>4</v>
      </c>
      <c r="GZ140" s="3" t="s">
        <v>5</v>
      </c>
      <c r="HA140" s="32"/>
    </row>
    <row r="141" spans="1:209" ht="18.75" customHeight="1">
      <c r="A141" s="284" t="s">
        <v>64</v>
      </c>
      <c r="B141" s="284"/>
      <c r="C141" s="104"/>
      <c r="D141" s="100" t="s">
        <v>0</v>
      </c>
      <c r="E141" s="169">
        <v>6727.499999999999</v>
      </c>
      <c r="F141" s="169">
        <v>7279.499999999999</v>
      </c>
      <c r="G141" s="169">
        <v>9717.5</v>
      </c>
      <c r="H141" s="169">
        <v>10269.5</v>
      </c>
      <c r="I141" s="169">
        <v>7382.999999999999</v>
      </c>
      <c r="J141" s="169">
        <v>7888.999999999999</v>
      </c>
      <c r="K141" s="169">
        <v>9016</v>
      </c>
      <c r="L141" s="169">
        <v>9533.5</v>
      </c>
      <c r="M141" s="169">
        <v>9602.5</v>
      </c>
      <c r="N141" s="169">
        <v>10120</v>
      </c>
      <c r="GE141" s="11">
        <f aca="true" t="shared" si="54" ref="GE141:GE148">ROUND(GQ141*$GR$16+GQ141,-1)</f>
        <v>5740</v>
      </c>
      <c r="GF141" s="11">
        <f aca="true" t="shared" si="55" ref="GF141:GF148">ROUND(GR141*$GR$16+GR141,-1)</f>
        <v>6210</v>
      </c>
      <c r="GG141" s="11">
        <f aca="true" t="shared" si="56" ref="GG141:GG148">ROUND(GS141*$GR$16+GS141,-1)</f>
        <v>8280</v>
      </c>
      <c r="GH141" s="11">
        <f aca="true" t="shared" si="57" ref="GH141:GH148">ROUND(GT141*$GR$16+GT141,-1)</f>
        <v>8750</v>
      </c>
      <c r="GI141" s="11">
        <f aca="true" t="shared" si="58" ref="GI141:GI148">ROUND(GU141*$GR$16+GU141,-1)</f>
        <v>6290</v>
      </c>
      <c r="GJ141" s="11">
        <f aca="true" t="shared" si="59" ref="GJ141:GJ148">ROUND(GV141*$GR$16+GV141,-1)</f>
        <v>6730</v>
      </c>
      <c r="GK141" s="11">
        <f aca="true" t="shared" si="60" ref="GK141:GK148">ROUND(GW141*$GR$16+GW141,-1)</f>
        <v>7690</v>
      </c>
      <c r="GL141" s="11">
        <f aca="true" t="shared" si="61" ref="GL141:GL148">ROUND(GX141*$GR$16+GX141,-1)</f>
        <v>8130</v>
      </c>
      <c r="GM141" s="11">
        <f aca="true" t="shared" si="62" ref="GM141:GM148">ROUND(GY141*$GR$16+GY141,-1)</f>
        <v>8190</v>
      </c>
      <c r="GN141" s="11">
        <f aca="true" t="shared" si="63" ref="GN141:GN148">ROUND(GZ141*$GR$16+GZ141,-1)</f>
        <v>8630</v>
      </c>
      <c r="GP141" s="32"/>
      <c r="GQ141" s="73">
        <v>5470</v>
      </c>
      <c r="GR141" s="73">
        <v>5910</v>
      </c>
      <c r="GS141" s="73">
        <v>7890</v>
      </c>
      <c r="GT141" s="73">
        <v>8330</v>
      </c>
      <c r="GU141" s="73">
        <v>5990</v>
      </c>
      <c r="GV141" s="73">
        <v>6410</v>
      </c>
      <c r="GW141" s="73">
        <v>7320</v>
      </c>
      <c r="GX141" s="73">
        <v>7740</v>
      </c>
      <c r="GY141" s="73">
        <v>7800</v>
      </c>
      <c r="GZ141" s="73">
        <v>8220</v>
      </c>
      <c r="HA141" s="32"/>
    </row>
    <row r="142" spans="1:209" ht="18.75" customHeight="1">
      <c r="A142" s="129" t="s">
        <v>62</v>
      </c>
      <c r="B142" s="129"/>
      <c r="C142" s="104"/>
      <c r="D142" s="100" t="s">
        <v>0</v>
      </c>
      <c r="E142" s="169">
        <v>7739.499999999999</v>
      </c>
      <c r="F142" s="169">
        <v>8360.5</v>
      </c>
      <c r="G142" s="169">
        <v>11166.5</v>
      </c>
      <c r="H142" s="169">
        <v>11798.999999999998</v>
      </c>
      <c r="I142" s="169">
        <v>8475.5</v>
      </c>
      <c r="J142" s="169">
        <v>9073.5</v>
      </c>
      <c r="K142" s="169">
        <v>10373</v>
      </c>
      <c r="L142" s="169">
        <v>10971</v>
      </c>
      <c r="M142" s="169">
        <v>11051.5</v>
      </c>
      <c r="N142" s="169">
        <v>11638</v>
      </c>
      <c r="GE142" s="11">
        <f t="shared" si="54"/>
        <v>6600</v>
      </c>
      <c r="GF142" s="11">
        <f t="shared" si="55"/>
        <v>7130</v>
      </c>
      <c r="GG142" s="11">
        <f t="shared" si="56"/>
        <v>9520</v>
      </c>
      <c r="GH142" s="11">
        <f t="shared" si="57"/>
        <v>10060</v>
      </c>
      <c r="GI142" s="11">
        <f t="shared" si="58"/>
        <v>7230</v>
      </c>
      <c r="GJ142" s="11">
        <f t="shared" si="59"/>
        <v>7740</v>
      </c>
      <c r="GK142" s="11">
        <f t="shared" si="60"/>
        <v>8840</v>
      </c>
      <c r="GL142" s="11">
        <f t="shared" si="61"/>
        <v>9350</v>
      </c>
      <c r="GM142" s="11">
        <f t="shared" si="62"/>
        <v>9420</v>
      </c>
      <c r="GN142" s="11">
        <f t="shared" si="63"/>
        <v>9920</v>
      </c>
      <c r="GP142" s="32"/>
      <c r="GQ142" s="73">
        <v>6290</v>
      </c>
      <c r="GR142" s="73">
        <v>6790</v>
      </c>
      <c r="GS142" s="73">
        <v>9070</v>
      </c>
      <c r="GT142" s="73">
        <v>9580</v>
      </c>
      <c r="GU142" s="73">
        <v>6890</v>
      </c>
      <c r="GV142" s="73">
        <v>7370</v>
      </c>
      <c r="GW142" s="73">
        <v>8420</v>
      </c>
      <c r="GX142" s="73">
        <v>8900</v>
      </c>
      <c r="GY142" s="73">
        <v>8970</v>
      </c>
      <c r="GZ142" s="73">
        <v>9450</v>
      </c>
      <c r="HA142" s="32"/>
    </row>
    <row r="143" spans="1:209" ht="18.75" customHeight="1">
      <c r="A143" s="284" t="s">
        <v>950</v>
      </c>
      <c r="B143" s="284"/>
      <c r="C143" s="104"/>
      <c r="D143" s="100" t="s">
        <v>0</v>
      </c>
      <c r="E143" s="169">
        <v>9326.5</v>
      </c>
      <c r="F143" s="169">
        <v>9867</v>
      </c>
      <c r="G143" s="169">
        <v>12304.999999999998</v>
      </c>
      <c r="H143" s="169">
        <v>12845.499999999998</v>
      </c>
      <c r="I143" s="169">
        <v>9959</v>
      </c>
      <c r="J143" s="169">
        <v>10488</v>
      </c>
      <c r="K143" s="169">
        <v>11603.5</v>
      </c>
      <c r="L143" s="169">
        <v>12120.999999999998</v>
      </c>
      <c r="M143" s="169">
        <v>12201.499999999998</v>
      </c>
      <c r="N143" s="169">
        <v>12718.999999999998</v>
      </c>
      <c r="GE143" s="11">
        <f t="shared" si="54"/>
        <v>7950</v>
      </c>
      <c r="GF143" s="11">
        <f t="shared" si="55"/>
        <v>8410</v>
      </c>
      <c r="GG143" s="11">
        <f t="shared" si="56"/>
        <v>10490</v>
      </c>
      <c r="GH143" s="11">
        <f t="shared" si="57"/>
        <v>10950</v>
      </c>
      <c r="GI143" s="11">
        <f t="shared" si="58"/>
        <v>8490</v>
      </c>
      <c r="GJ143" s="11">
        <f t="shared" si="59"/>
        <v>8940</v>
      </c>
      <c r="GK143" s="11">
        <f t="shared" si="60"/>
        <v>9890</v>
      </c>
      <c r="GL143" s="11">
        <f t="shared" si="61"/>
        <v>10330</v>
      </c>
      <c r="GM143" s="11">
        <f t="shared" si="62"/>
        <v>10400</v>
      </c>
      <c r="GN143" s="11">
        <f t="shared" si="63"/>
        <v>10840</v>
      </c>
      <c r="GP143" s="32"/>
      <c r="GQ143" s="73">
        <v>7570</v>
      </c>
      <c r="GR143" s="73">
        <v>8010</v>
      </c>
      <c r="GS143" s="73">
        <v>9990</v>
      </c>
      <c r="GT143" s="73">
        <v>10430</v>
      </c>
      <c r="GU143" s="73">
        <v>8090</v>
      </c>
      <c r="GV143" s="73">
        <v>8510</v>
      </c>
      <c r="GW143" s="73">
        <v>9420</v>
      </c>
      <c r="GX143" s="73">
        <v>9840</v>
      </c>
      <c r="GY143" s="73">
        <v>9900</v>
      </c>
      <c r="GZ143" s="73">
        <v>10320</v>
      </c>
      <c r="HA143" s="32"/>
    </row>
    <row r="144" spans="1:209" ht="18.75" customHeight="1">
      <c r="A144" s="284" t="s">
        <v>939</v>
      </c>
      <c r="B144" s="284"/>
      <c r="C144" s="104"/>
      <c r="D144" s="100" t="s">
        <v>0</v>
      </c>
      <c r="E144" s="169">
        <v>7417.499999999999</v>
      </c>
      <c r="F144" s="169">
        <v>8015.499999999999</v>
      </c>
      <c r="G144" s="169">
        <v>10672</v>
      </c>
      <c r="H144" s="169">
        <v>11281.5</v>
      </c>
      <c r="I144" s="169">
        <v>8107.499999999999</v>
      </c>
      <c r="J144" s="169">
        <v>8682.5</v>
      </c>
      <c r="K144" s="169">
        <v>9913</v>
      </c>
      <c r="L144" s="169">
        <v>10499.5</v>
      </c>
      <c r="M144" s="169">
        <v>10568.5</v>
      </c>
      <c r="N144" s="169">
        <v>11132</v>
      </c>
      <c r="GE144" s="11">
        <f t="shared" si="54"/>
        <v>6320</v>
      </c>
      <c r="GF144" s="11">
        <f t="shared" si="55"/>
        <v>6830</v>
      </c>
      <c r="GG144" s="11">
        <f t="shared" si="56"/>
        <v>9100</v>
      </c>
      <c r="GH144" s="11">
        <f t="shared" si="57"/>
        <v>9620</v>
      </c>
      <c r="GI144" s="11">
        <f t="shared" si="58"/>
        <v>6910</v>
      </c>
      <c r="GJ144" s="11">
        <f t="shared" si="59"/>
        <v>7400</v>
      </c>
      <c r="GK144" s="11">
        <f t="shared" si="60"/>
        <v>8450</v>
      </c>
      <c r="GL144" s="11">
        <f t="shared" si="61"/>
        <v>8950</v>
      </c>
      <c r="GM144" s="11">
        <f t="shared" si="62"/>
        <v>9010</v>
      </c>
      <c r="GN144" s="11">
        <f t="shared" si="63"/>
        <v>9490</v>
      </c>
      <c r="GP144" s="32"/>
      <c r="GQ144" s="73">
        <v>6020</v>
      </c>
      <c r="GR144" s="73">
        <v>6500</v>
      </c>
      <c r="GS144" s="73">
        <v>8670</v>
      </c>
      <c r="GT144" s="73">
        <v>9160</v>
      </c>
      <c r="GU144" s="73">
        <v>6580</v>
      </c>
      <c r="GV144" s="73">
        <v>7050</v>
      </c>
      <c r="GW144" s="73">
        <v>8050</v>
      </c>
      <c r="GX144" s="73">
        <v>8520</v>
      </c>
      <c r="GY144" s="73">
        <v>8580</v>
      </c>
      <c r="GZ144" s="73">
        <v>9040</v>
      </c>
      <c r="HA144" s="32"/>
    </row>
    <row r="145" spans="1:209" ht="18.75" customHeight="1">
      <c r="A145" s="284" t="s">
        <v>953</v>
      </c>
      <c r="B145" s="284"/>
      <c r="C145" s="104"/>
      <c r="D145" s="100" t="s">
        <v>0</v>
      </c>
      <c r="E145" s="169">
        <v>11120.5</v>
      </c>
      <c r="F145" s="169">
        <v>12028.999999999998</v>
      </c>
      <c r="G145" s="169" t="s">
        <v>118</v>
      </c>
      <c r="H145" s="169" t="s">
        <v>118</v>
      </c>
      <c r="I145" s="169">
        <v>12166.999999999998</v>
      </c>
      <c r="J145" s="169">
        <v>13017.999999999998</v>
      </c>
      <c r="K145" s="169">
        <v>14880.999999999998</v>
      </c>
      <c r="L145" s="169">
        <v>15743.499999999998</v>
      </c>
      <c r="M145" s="169" t="s">
        <v>118</v>
      </c>
      <c r="N145" s="169" t="s">
        <v>118</v>
      </c>
      <c r="GE145" s="11">
        <f t="shared" si="54"/>
        <v>9480</v>
      </c>
      <c r="GF145" s="11">
        <f t="shared" si="55"/>
        <v>10250</v>
      </c>
      <c r="GG145" s="11">
        <f t="shared" si="56"/>
        <v>0</v>
      </c>
      <c r="GH145" s="11">
        <f t="shared" si="57"/>
        <v>0</v>
      </c>
      <c r="GI145" s="11">
        <f t="shared" si="58"/>
        <v>10370</v>
      </c>
      <c r="GJ145" s="11">
        <f t="shared" si="59"/>
        <v>11100</v>
      </c>
      <c r="GK145" s="11">
        <f t="shared" si="60"/>
        <v>12690</v>
      </c>
      <c r="GL145" s="11">
        <f t="shared" si="61"/>
        <v>13420</v>
      </c>
      <c r="GM145" s="11">
        <f t="shared" si="62"/>
        <v>0</v>
      </c>
      <c r="GN145" s="11">
        <f t="shared" si="63"/>
        <v>0</v>
      </c>
      <c r="GP145" s="32"/>
      <c r="GQ145" s="73">
        <v>9030</v>
      </c>
      <c r="GR145" s="73">
        <v>9760</v>
      </c>
      <c r="GS145" s="73"/>
      <c r="GT145" s="73"/>
      <c r="GU145" s="73">
        <v>9880</v>
      </c>
      <c r="GV145" s="73">
        <v>10570</v>
      </c>
      <c r="GW145" s="73">
        <v>12090</v>
      </c>
      <c r="GX145" s="73">
        <v>12780</v>
      </c>
      <c r="GY145" s="73"/>
      <c r="GZ145" s="73"/>
      <c r="HA145" s="32"/>
    </row>
    <row r="146" spans="1:209" ht="18.75" customHeight="1">
      <c r="A146" s="284" t="s">
        <v>954</v>
      </c>
      <c r="B146" s="284"/>
      <c r="C146" s="104"/>
      <c r="D146" s="100" t="s">
        <v>0</v>
      </c>
      <c r="E146" s="169">
        <v>10108.5</v>
      </c>
      <c r="F146" s="169">
        <v>10925</v>
      </c>
      <c r="G146" s="169" t="s">
        <v>118</v>
      </c>
      <c r="H146" s="169" t="s">
        <v>118</v>
      </c>
      <c r="I146" s="169">
        <v>11063</v>
      </c>
      <c r="J146" s="169">
        <v>11833.499999999998</v>
      </c>
      <c r="K146" s="169">
        <v>13523.999999999998</v>
      </c>
      <c r="L146" s="169">
        <v>14294.499999999998</v>
      </c>
      <c r="M146" s="169" t="s">
        <v>118</v>
      </c>
      <c r="N146" s="169" t="s">
        <v>118</v>
      </c>
      <c r="GE146" s="11">
        <f t="shared" si="54"/>
        <v>8620</v>
      </c>
      <c r="GF146" s="11">
        <f t="shared" si="55"/>
        <v>9310</v>
      </c>
      <c r="GG146" s="11">
        <f t="shared" si="56"/>
        <v>0</v>
      </c>
      <c r="GH146" s="11">
        <f t="shared" si="57"/>
        <v>0</v>
      </c>
      <c r="GI146" s="11">
        <f t="shared" si="58"/>
        <v>9430</v>
      </c>
      <c r="GJ146" s="11">
        <f t="shared" si="59"/>
        <v>10090</v>
      </c>
      <c r="GK146" s="11">
        <f t="shared" si="60"/>
        <v>11530</v>
      </c>
      <c r="GL146" s="11">
        <f t="shared" si="61"/>
        <v>12190</v>
      </c>
      <c r="GM146" s="11">
        <f t="shared" si="62"/>
        <v>0</v>
      </c>
      <c r="GN146" s="11">
        <f t="shared" si="63"/>
        <v>0</v>
      </c>
      <c r="GP146" s="32"/>
      <c r="GQ146" s="73">
        <v>8210</v>
      </c>
      <c r="GR146" s="73">
        <v>8870</v>
      </c>
      <c r="GS146" s="73"/>
      <c r="GT146" s="73"/>
      <c r="GU146" s="73">
        <v>8980</v>
      </c>
      <c r="GV146" s="73">
        <v>9610</v>
      </c>
      <c r="GW146" s="73">
        <v>10980</v>
      </c>
      <c r="GX146" s="73">
        <v>11610</v>
      </c>
      <c r="GY146" s="73"/>
      <c r="GZ146" s="73"/>
      <c r="HA146" s="32"/>
    </row>
    <row r="147" spans="1:209" ht="18.75" customHeight="1">
      <c r="A147" s="284" t="s">
        <v>12</v>
      </c>
      <c r="B147" s="284"/>
      <c r="C147" s="104"/>
      <c r="D147" s="100" t="s">
        <v>0</v>
      </c>
      <c r="E147" s="169">
        <v>8682.5</v>
      </c>
      <c r="F147" s="169">
        <v>9223</v>
      </c>
      <c r="G147" s="169">
        <v>11649.5</v>
      </c>
      <c r="H147" s="169">
        <v>12201.499999999998</v>
      </c>
      <c r="I147" s="169">
        <v>9315</v>
      </c>
      <c r="J147" s="169">
        <v>9832.5</v>
      </c>
      <c r="K147" s="169">
        <v>10948</v>
      </c>
      <c r="L147" s="169">
        <v>11477</v>
      </c>
      <c r="M147" s="169">
        <v>11557.5</v>
      </c>
      <c r="N147" s="169">
        <v>12074.999999999998</v>
      </c>
      <c r="GE147" s="11">
        <f t="shared" si="54"/>
        <v>7400</v>
      </c>
      <c r="GF147" s="11">
        <f t="shared" si="55"/>
        <v>7860</v>
      </c>
      <c r="GG147" s="11">
        <f t="shared" si="56"/>
        <v>9930</v>
      </c>
      <c r="GH147" s="11">
        <f t="shared" si="57"/>
        <v>10400</v>
      </c>
      <c r="GI147" s="11">
        <f t="shared" si="58"/>
        <v>7940</v>
      </c>
      <c r="GJ147" s="11">
        <f t="shared" si="59"/>
        <v>8380</v>
      </c>
      <c r="GK147" s="11">
        <f t="shared" si="60"/>
        <v>9330</v>
      </c>
      <c r="GL147" s="11">
        <f t="shared" si="61"/>
        <v>9780</v>
      </c>
      <c r="GM147" s="11">
        <f t="shared" si="62"/>
        <v>9850</v>
      </c>
      <c r="GN147" s="11">
        <f t="shared" si="63"/>
        <v>10290</v>
      </c>
      <c r="GP147" s="32"/>
      <c r="GQ147" s="73">
        <v>7050</v>
      </c>
      <c r="GR147" s="73">
        <v>7490</v>
      </c>
      <c r="GS147" s="73">
        <v>9460</v>
      </c>
      <c r="GT147" s="73">
        <v>9900</v>
      </c>
      <c r="GU147" s="73">
        <v>7560</v>
      </c>
      <c r="GV147" s="73">
        <v>7980</v>
      </c>
      <c r="GW147" s="73">
        <v>8890</v>
      </c>
      <c r="GX147" s="73">
        <v>9310</v>
      </c>
      <c r="GY147" s="73">
        <v>9380</v>
      </c>
      <c r="GZ147" s="73">
        <v>9800</v>
      </c>
      <c r="HA147" s="32"/>
    </row>
    <row r="148" spans="1:209" ht="18.75" customHeight="1">
      <c r="A148" s="284" t="s">
        <v>948</v>
      </c>
      <c r="B148" s="284"/>
      <c r="C148" s="104"/>
      <c r="D148" s="100" t="s">
        <v>0</v>
      </c>
      <c r="E148" s="169">
        <v>8866.5</v>
      </c>
      <c r="F148" s="169">
        <v>9407</v>
      </c>
      <c r="G148" s="169" t="s">
        <v>118</v>
      </c>
      <c r="H148" s="169" t="s">
        <v>118</v>
      </c>
      <c r="I148" s="169">
        <v>9510.5</v>
      </c>
      <c r="J148" s="169">
        <v>10028</v>
      </c>
      <c r="K148" s="169">
        <v>11143.5</v>
      </c>
      <c r="L148" s="169">
        <v>11661</v>
      </c>
      <c r="M148" s="169" t="s">
        <v>118</v>
      </c>
      <c r="N148" s="169" t="s">
        <v>118</v>
      </c>
      <c r="GE148" s="11">
        <f t="shared" si="54"/>
        <v>7560</v>
      </c>
      <c r="GF148" s="11">
        <f t="shared" si="55"/>
        <v>8020</v>
      </c>
      <c r="GG148" s="11">
        <f t="shared" si="56"/>
        <v>0</v>
      </c>
      <c r="GH148" s="11">
        <f t="shared" si="57"/>
        <v>0</v>
      </c>
      <c r="GI148" s="11">
        <f t="shared" si="58"/>
        <v>8110</v>
      </c>
      <c r="GJ148" s="11">
        <f t="shared" si="59"/>
        <v>8550</v>
      </c>
      <c r="GK148" s="11">
        <f t="shared" si="60"/>
        <v>9500</v>
      </c>
      <c r="GL148" s="11">
        <f t="shared" si="61"/>
        <v>9940</v>
      </c>
      <c r="GM148" s="11">
        <f t="shared" si="62"/>
        <v>0</v>
      </c>
      <c r="GN148" s="11">
        <f t="shared" si="63"/>
        <v>0</v>
      </c>
      <c r="GP148" s="32"/>
      <c r="GQ148" s="73">
        <v>7200</v>
      </c>
      <c r="GR148" s="73">
        <v>7640</v>
      </c>
      <c r="GS148" s="73"/>
      <c r="GT148" s="73"/>
      <c r="GU148" s="73">
        <v>7720</v>
      </c>
      <c r="GV148" s="73">
        <v>8140</v>
      </c>
      <c r="GW148" s="73">
        <v>9050</v>
      </c>
      <c r="GX148" s="73">
        <v>9470</v>
      </c>
      <c r="GY148" s="73"/>
      <c r="GZ148" s="73"/>
      <c r="HA148" s="32"/>
    </row>
    <row r="149" spans="1:209" ht="18.75" customHeight="1">
      <c r="A149" s="173" t="s">
        <v>825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GP149" s="344"/>
      <c r="GQ149" s="344"/>
      <c r="GR149" s="344"/>
      <c r="GS149" s="344"/>
      <c r="GT149" s="344"/>
      <c r="GU149" s="2"/>
      <c r="GV149" s="2"/>
      <c r="GW149" s="344"/>
      <c r="GX149" s="344"/>
      <c r="GY149" s="344"/>
      <c r="GZ149" s="344"/>
      <c r="HA149" s="344"/>
    </row>
    <row r="150" spans="1:209" ht="18.75" customHeight="1">
      <c r="A150" s="374" t="s">
        <v>105</v>
      </c>
      <c r="B150" s="374"/>
      <c r="C150" s="124"/>
      <c r="D150" s="380" t="s">
        <v>106</v>
      </c>
      <c r="E150" s="381" t="s">
        <v>42</v>
      </c>
      <c r="F150" s="381"/>
      <c r="G150" s="381" t="s">
        <v>43</v>
      </c>
      <c r="H150" s="381"/>
      <c r="I150" s="381" t="s">
        <v>112</v>
      </c>
      <c r="J150" s="381"/>
      <c r="K150" s="381" t="s">
        <v>113</v>
      </c>
      <c r="L150" s="381"/>
      <c r="M150" s="381" t="s">
        <v>46</v>
      </c>
      <c r="N150" s="381"/>
      <c r="GP150" s="32"/>
      <c r="GQ150" s="32"/>
      <c r="GR150" s="32"/>
      <c r="GS150" s="32"/>
      <c r="GT150" s="32"/>
      <c r="GU150" s="2"/>
      <c r="GV150" s="2"/>
      <c r="GW150" s="32"/>
      <c r="GX150" s="32"/>
      <c r="GY150" s="32"/>
      <c r="GZ150" s="32"/>
      <c r="HA150" s="32"/>
    </row>
    <row r="151" spans="1:209" ht="18.75" customHeight="1">
      <c r="A151" s="374"/>
      <c r="B151" s="374"/>
      <c r="C151" s="125"/>
      <c r="D151" s="380"/>
      <c r="E151" s="167" t="s">
        <v>107</v>
      </c>
      <c r="F151" s="167" t="s">
        <v>108</v>
      </c>
      <c r="G151" s="167" t="s">
        <v>107</v>
      </c>
      <c r="H151" s="167" t="s">
        <v>108</v>
      </c>
      <c r="I151" s="167" t="s">
        <v>107</v>
      </c>
      <c r="J151" s="167" t="s">
        <v>108</v>
      </c>
      <c r="K151" s="167" t="s">
        <v>107</v>
      </c>
      <c r="L151" s="167" t="s">
        <v>108</v>
      </c>
      <c r="M151" s="167" t="s">
        <v>107</v>
      </c>
      <c r="N151" s="167" t="s">
        <v>108</v>
      </c>
      <c r="GE151" s="3" t="s">
        <v>4</v>
      </c>
      <c r="GF151" s="3" t="s">
        <v>5</v>
      </c>
      <c r="GG151" s="3" t="s">
        <v>4</v>
      </c>
      <c r="GH151" s="3" t="s">
        <v>5</v>
      </c>
      <c r="GI151" s="3" t="s">
        <v>4</v>
      </c>
      <c r="GJ151" s="3" t="s">
        <v>5</v>
      </c>
      <c r="GK151" s="3" t="s">
        <v>4</v>
      </c>
      <c r="GL151" s="3" t="s">
        <v>5</v>
      </c>
      <c r="GM151" s="3" t="s">
        <v>4</v>
      </c>
      <c r="GN151" s="3" t="s">
        <v>5</v>
      </c>
      <c r="GP151" s="32"/>
      <c r="GQ151" s="3" t="s">
        <v>4</v>
      </c>
      <c r="GR151" s="3" t="s">
        <v>5</v>
      </c>
      <c r="GS151" s="3" t="s">
        <v>4</v>
      </c>
      <c r="GT151" s="3" t="s">
        <v>5</v>
      </c>
      <c r="GU151" s="3" t="s">
        <v>4</v>
      </c>
      <c r="GV151" s="3" t="s">
        <v>5</v>
      </c>
      <c r="GW151" s="3" t="s">
        <v>4</v>
      </c>
      <c r="GX151" s="3" t="s">
        <v>5</v>
      </c>
      <c r="GY151" s="3" t="s">
        <v>4</v>
      </c>
      <c r="GZ151" s="3" t="s">
        <v>5</v>
      </c>
      <c r="HA151" s="32"/>
    </row>
    <row r="152" spans="1:209" s="7" customFormat="1" ht="15" customHeight="1">
      <c r="A152" s="278" t="s">
        <v>64</v>
      </c>
      <c r="B152" s="278"/>
      <c r="C152" s="310"/>
      <c r="D152" s="98" t="s">
        <v>0</v>
      </c>
      <c r="E152" s="169">
        <v>7635.999999999999</v>
      </c>
      <c r="F152" s="169">
        <v>8176.499999999999</v>
      </c>
      <c r="G152" s="169">
        <v>10603</v>
      </c>
      <c r="H152" s="169">
        <v>11143.5</v>
      </c>
      <c r="I152" s="169">
        <v>8268.5</v>
      </c>
      <c r="J152" s="169">
        <v>8786</v>
      </c>
      <c r="K152" s="169">
        <v>9901.5</v>
      </c>
      <c r="L152" s="169">
        <v>10419</v>
      </c>
      <c r="M152" s="169">
        <v>10511</v>
      </c>
      <c r="N152" s="169">
        <v>11028.5</v>
      </c>
      <c r="GE152" s="11">
        <f aca="true" t="shared" si="64" ref="GE152:GN155">ROUND(GQ152*$GR$16+GQ152,-1)</f>
        <v>6510</v>
      </c>
      <c r="GF152" s="11">
        <f t="shared" si="64"/>
        <v>6970</v>
      </c>
      <c r="GG152" s="11">
        <f t="shared" si="64"/>
        <v>9040</v>
      </c>
      <c r="GH152" s="11">
        <f t="shared" si="64"/>
        <v>9500</v>
      </c>
      <c r="GI152" s="11">
        <f t="shared" si="64"/>
        <v>7050</v>
      </c>
      <c r="GJ152" s="11">
        <f t="shared" si="64"/>
        <v>7490</v>
      </c>
      <c r="GK152" s="11">
        <f t="shared" si="64"/>
        <v>8440</v>
      </c>
      <c r="GL152" s="11">
        <f t="shared" si="64"/>
        <v>8880</v>
      </c>
      <c r="GM152" s="11">
        <f t="shared" si="64"/>
        <v>8960</v>
      </c>
      <c r="GN152" s="11">
        <f t="shared" si="64"/>
        <v>9400</v>
      </c>
      <c r="GP152" s="33"/>
      <c r="GQ152" s="75">
        <v>6200</v>
      </c>
      <c r="GR152" s="75">
        <v>6640</v>
      </c>
      <c r="GS152" s="75">
        <v>8610</v>
      </c>
      <c r="GT152" s="75">
        <v>9050</v>
      </c>
      <c r="GU152" s="75">
        <v>6710</v>
      </c>
      <c r="GV152" s="70">
        <v>7130</v>
      </c>
      <c r="GW152" s="70">
        <v>8040</v>
      </c>
      <c r="GX152" s="70">
        <v>8460</v>
      </c>
      <c r="GY152" s="70">
        <v>8530</v>
      </c>
      <c r="GZ152" s="70">
        <v>8950</v>
      </c>
      <c r="HA152" s="33"/>
    </row>
    <row r="153" spans="1:209" s="7" customFormat="1" ht="15" customHeight="1">
      <c r="A153" s="278" t="s">
        <v>939</v>
      </c>
      <c r="B153" s="278"/>
      <c r="C153" s="164"/>
      <c r="D153" s="98" t="s">
        <v>0</v>
      </c>
      <c r="E153" s="169">
        <v>8395</v>
      </c>
      <c r="F153" s="169">
        <v>8993</v>
      </c>
      <c r="G153" s="169">
        <v>11661</v>
      </c>
      <c r="H153" s="169">
        <v>12258.999999999998</v>
      </c>
      <c r="I153" s="169">
        <v>9096.5</v>
      </c>
      <c r="J153" s="169">
        <v>9648.5</v>
      </c>
      <c r="K153" s="169">
        <v>10902</v>
      </c>
      <c r="L153" s="169">
        <v>11477</v>
      </c>
      <c r="M153" s="169">
        <v>11557.5</v>
      </c>
      <c r="N153" s="169">
        <v>12120.999999999998</v>
      </c>
      <c r="GE153" s="11">
        <f t="shared" si="64"/>
        <v>7160</v>
      </c>
      <c r="GF153" s="11">
        <f t="shared" si="64"/>
        <v>7670</v>
      </c>
      <c r="GG153" s="11">
        <f t="shared" si="64"/>
        <v>9940</v>
      </c>
      <c r="GH153" s="11">
        <f t="shared" si="64"/>
        <v>10450</v>
      </c>
      <c r="GI153" s="11">
        <f t="shared" si="64"/>
        <v>7750</v>
      </c>
      <c r="GJ153" s="11">
        <f t="shared" si="64"/>
        <v>8230</v>
      </c>
      <c r="GK153" s="11">
        <f t="shared" si="64"/>
        <v>9290</v>
      </c>
      <c r="GL153" s="11">
        <f t="shared" si="64"/>
        <v>9780</v>
      </c>
      <c r="GM153" s="11">
        <f t="shared" si="64"/>
        <v>9850</v>
      </c>
      <c r="GN153" s="11">
        <f t="shared" si="64"/>
        <v>10330</v>
      </c>
      <c r="GP153" s="33"/>
      <c r="GQ153" s="75">
        <v>6820</v>
      </c>
      <c r="GR153" s="75">
        <v>7300</v>
      </c>
      <c r="GS153" s="75">
        <v>9470</v>
      </c>
      <c r="GT153" s="75">
        <v>9950</v>
      </c>
      <c r="GU153" s="75">
        <v>7380</v>
      </c>
      <c r="GV153" s="70">
        <v>7840</v>
      </c>
      <c r="GW153" s="70">
        <v>8850</v>
      </c>
      <c r="GX153" s="70">
        <v>9310</v>
      </c>
      <c r="GY153" s="70">
        <v>9380</v>
      </c>
      <c r="GZ153" s="70">
        <v>9840</v>
      </c>
      <c r="HA153" s="33"/>
    </row>
    <row r="154" spans="1:209" s="7" customFormat="1" ht="15" customHeight="1">
      <c r="A154" s="278" t="s">
        <v>953</v>
      </c>
      <c r="B154" s="278"/>
      <c r="C154" s="164"/>
      <c r="D154" s="98" t="s">
        <v>0</v>
      </c>
      <c r="E154" s="169">
        <v>12592.499999999998</v>
      </c>
      <c r="F154" s="169">
        <v>13489.499999999998</v>
      </c>
      <c r="G154" s="169" t="s">
        <v>118</v>
      </c>
      <c r="H154" s="169" t="s">
        <v>118</v>
      </c>
      <c r="I154" s="169">
        <v>13638.999999999998</v>
      </c>
      <c r="J154" s="169">
        <v>14501.499999999998</v>
      </c>
      <c r="K154" s="169">
        <v>16352.999999999998</v>
      </c>
      <c r="L154" s="169">
        <v>17215.5</v>
      </c>
      <c r="M154" s="169" t="s">
        <v>118</v>
      </c>
      <c r="N154" s="169" t="s">
        <v>118</v>
      </c>
      <c r="GE154" s="11">
        <f t="shared" si="64"/>
        <v>10740</v>
      </c>
      <c r="GF154" s="11">
        <f t="shared" si="64"/>
        <v>11500</v>
      </c>
      <c r="GG154" s="11">
        <f t="shared" si="64"/>
        <v>0</v>
      </c>
      <c r="GH154" s="11">
        <f t="shared" si="64"/>
        <v>0</v>
      </c>
      <c r="GI154" s="11">
        <f t="shared" si="64"/>
        <v>11630</v>
      </c>
      <c r="GJ154" s="11">
        <f t="shared" si="64"/>
        <v>12360</v>
      </c>
      <c r="GK154" s="11">
        <f t="shared" si="64"/>
        <v>13940</v>
      </c>
      <c r="GL154" s="11">
        <f t="shared" si="64"/>
        <v>14680</v>
      </c>
      <c r="GM154" s="11">
        <f t="shared" si="64"/>
        <v>0</v>
      </c>
      <c r="GN154" s="11">
        <f t="shared" si="64"/>
        <v>0</v>
      </c>
      <c r="GP154" s="33"/>
      <c r="GQ154" s="75">
        <v>10230</v>
      </c>
      <c r="GR154" s="75">
        <v>10950</v>
      </c>
      <c r="GS154" s="75">
        <v>0</v>
      </c>
      <c r="GT154" s="75">
        <v>0</v>
      </c>
      <c r="GU154" s="75">
        <v>11080</v>
      </c>
      <c r="GV154" s="70">
        <v>11770</v>
      </c>
      <c r="GW154" s="70">
        <v>13280</v>
      </c>
      <c r="GX154" s="70">
        <v>13980</v>
      </c>
      <c r="GY154" s="75">
        <v>0</v>
      </c>
      <c r="GZ154" s="75">
        <v>0</v>
      </c>
      <c r="HA154" s="33"/>
    </row>
    <row r="155" spans="1:209" s="7" customFormat="1" ht="15" customHeight="1">
      <c r="A155" s="278" t="s">
        <v>954</v>
      </c>
      <c r="B155" s="278"/>
      <c r="C155" s="164"/>
      <c r="D155" s="98" t="s">
        <v>0</v>
      </c>
      <c r="E155" s="169">
        <v>11442.5</v>
      </c>
      <c r="F155" s="169">
        <v>12258.999999999998</v>
      </c>
      <c r="G155" s="169" t="s">
        <v>118</v>
      </c>
      <c r="H155" s="169" t="s">
        <v>118</v>
      </c>
      <c r="I155" s="169">
        <v>12396.999999999998</v>
      </c>
      <c r="J155" s="169">
        <v>13178.999999999998</v>
      </c>
      <c r="K155" s="169">
        <v>14857.999999999998</v>
      </c>
      <c r="L155" s="169">
        <v>15651.499999999998</v>
      </c>
      <c r="M155" s="169" t="s">
        <v>118</v>
      </c>
      <c r="N155" s="169" t="s">
        <v>118</v>
      </c>
      <c r="GE155" s="11">
        <f t="shared" si="64"/>
        <v>9750</v>
      </c>
      <c r="GF155" s="11">
        <f t="shared" si="64"/>
        <v>10450</v>
      </c>
      <c r="GG155" s="11">
        <f t="shared" si="64"/>
        <v>0</v>
      </c>
      <c r="GH155" s="11">
        <f t="shared" si="64"/>
        <v>0</v>
      </c>
      <c r="GI155" s="11">
        <f t="shared" si="64"/>
        <v>10570</v>
      </c>
      <c r="GJ155" s="11">
        <f t="shared" si="64"/>
        <v>11240</v>
      </c>
      <c r="GK155" s="11">
        <f t="shared" si="64"/>
        <v>12670</v>
      </c>
      <c r="GL155" s="11">
        <f t="shared" si="64"/>
        <v>13340</v>
      </c>
      <c r="GM155" s="11">
        <f t="shared" si="64"/>
        <v>0</v>
      </c>
      <c r="GN155" s="11">
        <f t="shared" si="64"/>
        <v>0</v>
      </c>
      <c r="GP155" s="33"/>
      <c r="GQ155" s="75">
        <v>9290</v>
      </c>
      <c r="GR155" s="75">
        <v>9950</v>
      </c>
      <c r="GS155" s="75">
        <v>0</v>
      </c>
      <c r="GT155" s="75">
        <v>0</v>
      </c>
      <c r="GU155" s="75">
        <v>10070</v>
      </c>
      <c r="GV155" s="70">
        <v>10700</v>
      </c>
      <c r="GW155" s="70">
        <v>12070</v>
      </c>
      <c r="GX155" s="70">
        <v>12700</v>
      </c>
      <c r="GY155" s="75">
        <v>0</v>
      </c>
      <c r="GZ155" s="75">
        <v>0</v>
      </c>
      <c r="HA155" s="33"/>
    </row>
    <row r="156" spans="1:209" s="7" customFormat="1" ht="15" customHeight="1">
      <c r="A156" s="105"/>
      <c r="B156" s="105"/>
      <c r="C156" s="174"/>
      <c r="D156" s="115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P156" s="33"/>
      <c r="GQ156" s="175"/>
      <c r="GR156" s="175"/>
      <c r="GS156" s="175"/>
      <c r="GT156" s="175"/>
      <c r="GU156" s="175"/>
      <c r="GV156" s="34"/>
      <c r="GW156" s="34"/>
      <c r="GX156" s="34"/>
      <c r="GY156" s="175"/>
      <c r="GZ156" s="175"/>
      <c r="HA156" s="33"/>
    </row>
    <row r="157" spans="1:13" s="90" customFormat="1" ht="16.5">
      <c r="A157" s="377" t="s">
        <v>126</v>
      </c>
      <c r="B157" s="377"/>
      <c r="C157" s="377"/>
      <c r="D157" s="377"/>
      <c r="E157" s="377"/>
      <c r="F157" s="377"/>
      <c r="G157" s="378"/>
      <c r="H157" s="378"/>
      <c r="I157" s="378"/>
      <c r="J157" s="177"/>
      <c r="K157" s="177"/>
      <c r="L157" s="71"/>
      <c r="M157" s="71"/>
    </row>
    <row r="158" spans="1:13" s="90" customFormat="1" ht="17.25">
      <c r="A158" s="178"/>
      <c r="B158" s="178"/>
      <c r="C158" s="178"/>
      <c r="D158" s="178"/>
      <c r="E158" s="178"/>
      <c r="F158" s="178"/>
      <c r="G158" s="179"/>
      <c r="H158" s="179"/>
      <c r="I158" s="179"/>
      <c r="J158" s="177"/>
      <c r="K158" s="177"/>
      <c r="L158" s="71"/>
      <c r="M158" s="71"/>
    </row>
    <row r="159" spans="1:13" s="90" customFormat="1" ht="16.5">
      <c r="A159" s="180" t="s">
        <v>1422</v>
      </c>
      <c r="B159" s="181"/>
      <c r="C159" s="181"/>
      <c r="D159" s="182"/>
      <c r="E159" s="371" t="s">
        <v>1423</v>
      </c>
      <c r="F159" s="371"/>
      <c r="G159" s="179"/>
      <c r="H159" s="179"/>
      <c r="I159" s="179"/>
      <c r="J159" s="177"/>
      <c r="K159" s="177"/>
      <c r="L159" s="71"/>
      <c r="M159" s="71"/>
    </row>
    <row r="160" spans="1:13" s="90" customFormat="1" ht="16.5">
      <c r="A160" s="180" t="s">
        <v>1424</v>
      </c>
      <c r="B160" s="181"/>
      <c r="C160" s="181"/>
      <c r="D160" s="182"/>
      <c r="E160" s="269" t="s">
        <v>1425</v>
      </c>
      <c r="F160" s="269"/>
      <c r="G160" s="179"/>
      <c r="H160" s="179"/>
      <c r="I160" s="179"/>
      <c r="J160" s="177"/>
      <c r="K160" s="177"/>
      <c r="L160" s="71"/>
      <c r="M160" s="71"/>
    </row>
    <row r="161" spans="1:13" s="90" customFormat="1" ht="16.5">
      <c r="A161" s="180" t="s">
        <v>1426</v>
      </c>
      <c r="B161" s="181"/>
      <c r="C161" s="181"/>
      <c r="D161" s="182"/>
      <c r="E161" s="269" t="s">
        <v>1427</v>
      </c>
      <c r="F161" s="269"/>
      <c r="G161" s="179"/>
      <c r="H161" s="179"/>
      <c r="I161" s="179"/>
      <c r="J161" s="177"/>
      <c r="K161" s="177"/>
      <c r="L161" s="71"/>
      <c r="M161" s="71"/>
    </row>
    <row r="162" spans="1:13" s="90" customFormat="1" ht="16.5">
      <c r="A162" s="180" t="s">
        <v>881</v>
      </c>
      <c r="B162" s="181"/>
      <c r="C162" s="181"/>
      <c r="D162" s="182"/>
      <c r="E162" s="371" t="s">
        <v>933</v>
      </c>
      <c r="F162" s="371"/>
      <c r="G162" s="179"/>
      <c r="H162" s="179"/>
      <c r="I162" s="179"/>
      <c r="J162" s="177"/>
      <c r="K162" s="177"/>
      <c r="L162" s="71"/>
      <c r="M162" s="71"/>
    </row>
    <row r="163" spans="1:13" s="90" customFormat="1" ht="17.25">
      <c r="A163" s="183"/>
      <c r="B163" s="184"/>
      <c r="C163" s="184"/>
      <c r="D163" s="182"/>
      <c r="E163" s="185"/>
      <c r="F163" s="185"/>
      <c r="G163" s="179"/>
      <c r="H163" s="179"/>
      <c r="I163" s="179"/>
      <c r="J163" s="177"/>
      <c r="K163" s="177"/>
      <c r="L163" s="71"/>
      <c r="M163" s="71"/>
    </row>
    <row r="164" spans="1:13" s="90" customFormat="1" ht="16.5">
      <c r="A164" s="308" t="s">
        <v>871</v>
      </c>
      <c r="B164" s="309"/>
      <c r="C164" s="309"/>
      <c r="D164" s="309"/>
      <c r="E164" s="309"/>
      <c r="F164" s="309"/>
      <c r="G164" s="309"/>
      <c r="H164" s="309"/>
      <c r="I164" s="309"/>
      <c r="J164" s="177"/>
      <c r="K164" s="177"/>
      <c r="L164" s="71"/>
      <c r="M164" s="71"/>
    </row>
    <row r="165" spans="1:209" s="7" customFormat="1" ht="15" customHeight="1">
      <c r="A165" s="105"/>
      <c r="B165" s="105"/>
      <c r="C165" s="174"/>
      <c r="D165" s="11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P165" s="33"/>
      <c r="GQ165" s="175"/>
      <c r="GR165" s="175"/>
      <c r="GS165" s="175"/>
      <c r="GT165" s="175"/>
      <c r="GU165" s="175"/>
      <c r="GV165" s="34"/>
      <c r="GW165" s="34"/>
      <c r="GX165" s="34"/>
      <c r="GY165" s="175"/>
      <c r="GZ165" s="175"/>
      <c r="HA165" s="33"/>
    </row>
    <row r="166" spans="1:209" ht="15.75">
      <c r="A166" s="189" t="s">
        <v>69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</row>
    <row r="167" spans="1:14" ht="15.75">
      <c r="A167" s="117" t="s">
        <v>65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1:14" ht="15.75">
      <c r="A168" s="117" t="s">
        <v>907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1:14" ht="15.75">
      <c r="A169" s="117" t="s">
        <v>66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1:14" ht="15.75">
      <c r="A170" s="117" t="s">
        <v>68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1:14" ht="15.75">
      <c r="A171" s="291" t="s">
        <v>80</v>
      </c>
      <c r="B171" s="292"/>
      <c r="C171" s="292"/>
      <c r="D171" s="292"/>
      <c r="E171" s="292"/>
      <c r="F171" s="292"/>
      <c r="G171" s="292"/>
      <c r="H171" s="292"/>
      <c r="I171" s="292"/>
      <c r="J171" s="117"/>
      <c r="K171" s="117"/>
      <c r="L171" s="117"/>
      <c r="M171" s="117"/>
      <c r="N171" s="117"/>
    </row>
    <row r="172" spans="1:15" ht="15.75">
      <c r="A172" s="116" t="s">
        <v>903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55"/>
    </row>
    <row r="173" spans="1:15" ht="15.75">
      <c r="A173" s="116" t="s">
        <v>904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55"/>
    </row>
    <row r="174" spans="1:15" ht="15.75">
      <c r="A174" s="116" t="s">
        <v>905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55"/>
    </row>
    <row r="175" spans="1:14" ht="15.75">
      <c r="A175" s="117" t="s">
        <v>101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1:14" ht="15.75">
      <c r="A176" s="117" t="s">
        <v>906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1:13" s="90" customFormat="1" ht="16.5">
      <c r="A177" s="71"/>
      <c r="B177" s="71"/>
      <c r="C177" s="71"/>
      <c r="D177" s="71"/>
      <c r="E177" s="71"/>
      <c r="F177" s="71"/>
      <c r="G177" s="71"/>
      <c r="H177" s="71"/>
      <c r="I177" s="71"/>
      <c r="J177" s="177"/>
      <c r="K177" s="182"/>
      <c r="L177" s="71"/>
      <c r="M177" s="71"/>
    </row>
    <row r="178" spans="1:13" s="90" customFormat="1" ht="15">
      <c r="A178" s="372" t="s">
        <v>885</v>
      </c>
      <c r="B178" s="373"/>
      <c r="C178" s="373"/>
      <c r="D178" s="373"/>
      <c r="E178" s="373"/>
      <c r="F178" s="373"/>
      <c r="G178" s="373"/>
      <c r="H178" s="373"/>
      <c r="I178" s="369"/>
      <c r="J178" s="369"/>
      <c r="K178" s="369"/>
      <c r="L178" s="71"/>
      <c r="M178" s="71"/>
    </row>
    <row r="179" spans="1:13" s="90" customFormat="1" ht="15">
      <c r="A179" s="372" t="s">
        <v>886</v>
      </c>
      <c r="B179" s="373"/>
      <c r="C179" s="373"/>
      <c r="D179" s="373"/>
      <c r="E179" s="373"/>
      <c r="F179" s="373"/>
      <c r="G179" s="373"/>
      <c r="H179" s="373"/>
      <c r="I179" s="369"/>
      <c r="J179" s="369"/>
      <c r="K179" s="369"/>
      <c r="L179" s="71"/>
      <c r="M179" s="71"/>
    </row>
    <row r="180" spans="1:13" s="90" customFormat="1" ht="16.5">
      <c r="A180" s="187"/>
      <c r="B180" s="187"/>
      <c r="C180" s="187"/>
      <c r="D180" s="187"/>
      <c r="E180" s="187"/>
      <c r="F180" s="187"/>
      <c r="G180" s="187"/>
      <c r="H180" s="187"/>
      <c r="I180" s="188"/>
      <c r="J180" s="182"/>
      <c r="K180" s="177"/>
      <c r="L180" s="71"/>
      <c r="M180" s="71"/>
    </row>
    <row r="181" spans="1:13" s="90" customFormat="1" ht="18.75">
      <c r="A181" s="368" t="s">
        <v>887</v>
      </c>
      <c r="B181" s="369"/>
      <c r="C181" s="369"/>
      <c r="D181" s="369"/>
      <c r="E181" s="369"/>
      <c r="F181" s="369"/>
      <c r="G181" s="369"/>
      <c r="H181" s="369"/>
      <c r="I181" s="369"/>
      <c r="J181" s="369"/>
      <c r="K181" s="369"/>
      <c r="L181" s="71"/>
      <c r="M181" s="71"/>
    </row>
    <row r="182" spans="1:13" s="90" customFormat="1" ht="15">
      <c r="A182" s="370" t="s">
        <v>888</v>
      </c>
      <c r="B182" s="370"/>
      <c r="C182" s="370"/>
      <c r="D182" s="370"/>
      <c r="E182" s="370"/>
      <c r="F182" s="370"/>
      <c r="G182" s="370"/>
      <c r="H182" s="370"/>
      <c r="I182" s="370"/>
      <c r="J182" s="370"/>
      <c r="K182" s="370"/>
      <c r="L182" s="71"/>
      <c r="M182" s="71"/>
    </row>
    <row r="183" spans="1:13" s="90" customFormat="1" ht="15">
      <c r="A183" s="370" t="s">
        <v>889</v>
      </c>
      <c r="B183" s="370"/>
      <c r="C183" s="370"/>
      <c r="D183" s="370"/>
      <c r="E183" s="370"/>
      <c r="F183" s="370"/>
      <c r="G183" s="370"/>
      <c r="H183" s="370"/>
      <c r="I183" s="370"/>
      <c r="J183" s="370"/>
      <c r="K183" s="370"/>
      <c r="L183" s="71"/>
      <c r="M183" s="71"/>
    </row>
    <row r="184" spans="1:13" s="90" customFormat="1" ht="15">
      <c r="A184" s="370" t="s">
        <v>890</v>
      </c>
      <c r="B184" s="370"/>
      <c r="C184" s="370"/>
      <c r="D184" s="370"/>
      <c r="E184" s="370"/>
      <c r="F184" s="370"/>
      <c r="G184" s="370"/>
      <c r="H184" s="370"/>
      <c r="I184" s="370"/>
      <c r="J184" s="370"/>
      <c r="K184" s="370"/>
      <c r="L184" s="71"/>
      <c r="M184" s="71"/>
    </row>
    <row r="185" spans="1:13" s="90" customFormat="1" ht="15">
      <c r="A185" s="370" t="s">
        <v>891</v>
      </c>
      <c r="B185" s="370"/>
      <c r="C185" s="370"/>
      <c r="D185" s="370"/>
      <c r="E185" s="370"/>
      <c r="F185" s="370"/>
      <c r="G185" s="370"/>
      <c r="H185" s="370"/>
      <c r="I185" s="370"/>
      <c r="J185" s="370"/>
      <c r="K185" s="370"/>
      <c r="L185" s="71"/>
      <c r="M185" s="71"/>
    </row>
    <row r="186" spans="1:13" s="90" customFormat="1" ht="18.75">
      <c r="A186" s="368" t="s">
        <v>892</v>
      </c>
      <c r="B186" s="368"/>
      <c r="C186" s="368"/>
      <c r="D186" s="368"/>
      <c r="E186" s="368"/>
      <c r="F186" s="368"/>
      <c r="G186" s="368"/>
      <c r="H186" s="369"/>
      <c r="I186" s="369"/>
      <c r="J186" s="369"/>
      <c r="K186" s="369"/>
      <c r="L186" s="71"/>
      <c r="M186" s="71"/>
    </row>
    <row r="187" spans="1:13" s="90" customFormat="1" ht="15">
      <c r="A187" s="370" t="s">
        <v>893</v>
      </c>
      <c r="B187" s="370"/>
      <c r="C187" s="370"/>
      <c r="D187" s="370"/>
      <c r="E187" s="370"/>
      <c r="F187" s="370"/>
      <c r="G187" s="370"/>
      <c r="H187" s="370"/>
      <c r="I187" s="370"/>
      <c r="J187" s="370"/>
      <c r="K187" s="370"/>
      <c r="L187" s="71"/>
      <c r="M187" s="71"/>
    </row>
    <row r="188" spans="1:13" s="90" customFormat="1" ht="15">
      <c r="A188" s="370" t="s">
        <v>894</v>
      </c>
      <c r="B188" s="370"/>
      <c r="C188" s="370"/>
      <c r="D188" s="370"/>
      <c r="E188" s="370"/>
      <c r="F188" s="370"/>
      <c r="G188" s="370"/>
      <c r="H188" s="370"/>
      <c r="I188" s="370"/>
      <c r="J188" s="370"/>
      <c r="K188" s="370"/>
      <c r="L188" s="71"/>
      <c r="M188" s="71"/>
    </row>
    <row r="189" spans="1:13" s="90" customFormat="1" ht="18.75">
      <c r="A189" s="368" t="s">
        <v>895</v>
      </c>
      <c r="B189" s="369"/>
      <c r="C189" s="369"/>
      <c r="D189" s="369"/>
      <c r="E189" s="369"/>
      <c r="F189" s="369"/>
      <c r="G189" s="369"/>
      <c r="H189" s="369"/>
      <c r="I189" s="369"/>
      <c r="J189" s="369"/>
      <c r="K189" s="369"/>
      <c r="L189" s="71"/>
      <c r="M189" s="71"/>
    </row>
    <row r="190" spans="1:13" s="90" customFormat="1" ht="15">
      <c r="A190" s="370" t="s">
        <v>896</v>
      </c>
      <c r="B190" s="370"/>
      <c r="C190" s="370"/>
      <c r="D190" s="370"/>
      <c r="E190" s="370"/>
      <c r="F190" s="370"/>
      <c r="G190" s="370"/>
      <c r="H190" s="370"/>
      <c r="I190" s="370"/>
      <c r="J190" s="370"/>
      <c r="K190" s="370"/>
      <c r="L190" s="71"/>
      <c r="M190" s="71"/>
    </row>
    <row r="191" spans="1:13" s="90" customFormat="1" ht="15">
      <c r="A191" s="370" t="s">
        <v>897</v>
      </c>
      <c r="B191" s="370"/>
      <c r="C191" s="370"/>
      <c r="D191" s="370"/>
      <c r="E191" s="370"/>
      <c r="F191" s="370"/>
      <c r="G191" s="370"/>
      <c r="H191" s="370"/>
      <c r="I191" s="370"/>
      <c r="J191" s="370"/>
      <c r="K191" s="370"/>
      <c r="L191" s="71"/>
      <c r="M191" s="71"/>
    </row>
    <row r="192" spans="1:13" s="90" customFormat="1" ht="15">
      <c r="A192" s="370" t="s">
        <v>898</v>
      </c>
      <c r="B192" s="370"/>
      <c r="C192" s="370"/>
      <c r="D192" s="370"/>
      <c r="E192" s="370"/>
      <c r="F192" s="370"/>
      <c r="G192" s="370"/>
      <c r="H192" s="370"/>
      <c r="I192" s="370"/>
      <c r="J192" s="370"/>
      <c r="K192" s="370"/>
      <c r="L192" s="71"/>
      <c r="M192" s="71"/>
    </row>
    <row r="193" spans="1:13" s="90" customFormat="1" ht="15">
      <c r="A193" s="370" t="s">
        <v>899</v>
      </c>
      <c r="B193" s="370"/>
      <c r="C193" s="370"/>
      <c r="D193" s="370"/>
      <c r="E193" s="370"/>
      <c r="F193" s="370"/>
      <c r="G193" s="370"/>
      <c r="H193" s="370"/>
      <c r="I193" s="370"/>
      <c r="J193" s="370"/>
      <c r="K193" s="370"/>
      <c r="L193" s="71"/>
      <c r="M193" s="71"/>
    </row>
    <row r="194" spans="1:13" s="90" customFormat="1" ht="18.75">
      <c r="A194" s="368" t="s">
        <v>900</v>
      </c>
      <c r="B194" s="369"/>
      <c r="C194" s="369"/>
      <c r="D194" s="369"/>
      <c r="E194" s="369"/>
      <c r="F194" s="369"/>
      <c r="G194" s="369"/>
      <c r="H194" s="369"/>
      <c r="I194" s="369"/>
      <c r="J194" s="369"/>
      <c r="K194" s="369"/>
      <c r="L194" s="71"/>
      <c r="M194" s="71"/>
    </row>
    <row r="195" spans="1:13" s="90" customFormat="1" ht="15">
      <c r="A195" s="370" t="s">
        <v>901</v>
      </c>
      <c r="B195" s="370"/>
      <c r="C195" s="370"/>
      <c r="D195" s="370"/>
      <c r="E195" s="370"/>
      <c r="F195" s="370"/>
      <c r="G195" s="370"/>
      <c r="H195" s="370"/>
      <c r="I195" s="370"/>
      <c r="J195" s="370"/>
      <c r="K195" s="370"/>
      <c r="L195" s="71"/>
      <c r="M195" s="71"/>
    </row>
    <row r="196" spans="1:13" s="90" customFormat="1" ht="15">
      <c r="A196" s="370" t="s">
        <v>902</v>
      </c>
      <c r="B196" s="370"/>
      <c r="C196" s="370"/>
      <c r="D196" s="370"/>
      <c r="E196" s="370"/>
      <c r="F196" s="370"/>
      <c r="G196" s="370"/>
      <c r="H196" s="370"/>
      <c r="I196" s="370"/>
      <c r="J196" s="370"/>
      <c r="K196" s="370"/>
      <c r="L196" s="71"/>
      <c r="M196" s="71"/>
    </row>
    <row r="197" spans="1:14" ht="15.7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1:14" ht="15.7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1:14" ht="15.7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1:14" ht="15.7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1:14" ht="15.7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1:14" ht="15.7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1:14" ht="15.7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1:14" ht="15.7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1:14" ht="15.7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1:14" ht="15.7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1:14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1:14" ht="15.7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1:14" ht="15.7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1:14" ht="15.7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1:14" ht="15.7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1:14" ht="15.7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1:14" ht="15.7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1:14" ht="15.7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1:14" ht="15.7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1:14" ht="15.7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1:14" ht="15.7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1:14" ht="15.7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1:14" ht="15.7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1:14" ht="15.7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1:14" ht="15.7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1:14" ht="15.7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1:14" ht="15.7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1:14" ht="15.7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1:14" ht="15.7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1:14" ht="15.7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1:14" ht="15.7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1:14" ht="15.7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1:14" ht="15.7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1:14" ht="15.7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1:14" ht="15.7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1:14" ht="15.7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1:14" ht="15.7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1:14" ht="15.7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1:14" ht="15.7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1:14" ht="15.7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1:14" ht="15.7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1:14" ht="15.7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1:14" ht="15.7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1:14" ht="15.7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1:14" ht="15.7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1:14" ht="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</sheetData>
  <sheetProtection/>
  <mergeCells count="413">
    <mergeCell ref="A7:N7"/>
    <mergeCell ref="A8:N8"/>
    <mergeCell ref="A9:N9"/>
    <mergeCell ref="A10:N10"/>
    <mergeCell ref="A12:N12"/>
    <mergeCell ref="A11:N11"/>
    <mergeCell ref="A13:N13"/>
    <mergeCell ref="A141:B141"/>
    <mergeCell ref="A136:B136"/>
    <mergeCell ref="E136:F136"/>
    <mergeCell ref="I150:J150"/>
    <mergeCell ref="A150:B151"/>
    <mergeCell ref="E150:F150"/>
    <mergeCell ref="G150:H150"/>
    <mergeCell ref="A138:N138"/>
    <mergeCell ref="E137:F137"/>
    <mergeCell ref="P89:Q89"/>
    <mergeCell ref="A171:I171"/>
    <mergeCell ref="A148:B148"/>
    <mergeCell ref="M150:N150"/>
    <mergeCell ref="A152:C152"/>
    <mergeCell ref="K150:L150"/>
    <mergeCell ref="A153:B153"/>
    <mergeCell ref="A154:B154"/>
    <mergeCell ref="A155:B155"/>
    <mergeCell ref="D150:D151"/>
    <mergeCell ref="GW149:HA149"/>
    <mergeCell ref="M139:N139"/>
    <mergeCell ref="A143:B143"/>
    <mergeCell ref="A144:B144"/>
    <mergeCell ref="A145:B145"/>
    <mergeCell ref="A146:B146"/>
    <mergeCell ref="A147:B147"/>
    <mergeCell ref="D139:D140"/>
    <mergeCell ref="A139:B140"/>
    <mergeCell ref="GP149:GT149"/>
    <mergeCell ref="GP138:GT138"/>
    <mergeCell ref="GW138:HA138"/>
    <mergeCell ref="E139:F139"/>
    <mergeCell ref="G139:H139"/>
    <mergeCell ref="I139:J139"/>
    <mergeCell ref="K139:L139"/>
    <mergeCell ref="GS135:GT135"/>
    <mergeCell ref="A133:B133"/>
    <mergeCell ref="G137:H137"/>
    <mergeCell ref="GQ137:GR137"/>
    <mergeCell ref="GS137:GT137"/>
    <mergeCell ref="G136:H136"/>
    <mergeCell ref="GQ136:GR136"/>
    <mergeCell ref="GS136:GT136"/>
    <mergeCell ref="A135:B135"/>
    <mergeCell ref="E135:F135"/>
    <mergeCell ref="G135:H135"/>
    <mergeCell ref="GE135:GF135"/>
    <mergeCell ref="GG135:GH135"/>
    <mergeCell ref="GQ135:GR135"/>
    <mergeCell ref="A132:C132"/>
    <mergeCell ref="E132:F132"/>
    <mergeCell ref="G132:H132"/>
    <mergeCell ref="GQ132:GR132"/>
    <mergeCell ref="GS132:GT132"/>
    <mergeCell ref="GE131:GF131"/>
    <mergeCell ref="GG131:GH131"/>
    <mergeCell ref="A131:C131"/>
    <mergeCell ref="G133:H133"/>
    <mergeCell ref="GQ127:GR127"/>
    <mergeCell ref="M127:N127"/>
    <mergeCell ref="GQ133:GR133"/>
    <mergeCell ref="GQ131:GR131"/>
    <mergeCell ref="GS127:GT127"/>
    <mergeCell ref="GS131:GT131"/>
    <mergeCell ref="GS133:GT133"/>
    <mergeCell ref="GU127:GV127"/>
    <mergeCell ref="GW127:GX127"/>
    <mergeCell ref="GY127:GZ127"/>
    <mergeCell ref="A129:C129"/>
    <mergeCell ref="D127:D128"/>
    <mergeCell ref="E127:F127"/>
    <mergeCell ref="G127:H127"/>
    <mergeCell ref="I127:J127"/>
    <mergeCell ref="K127:L127"/>
    <mergeCell ref="GW121:GX121"/>
    <mergeCell ref="GY121:GZ121"/>
    <mergeCell ref="A123:C123"/>
    <mergeCell ref="A124:B124"/>
    <mergeCell ref="A125:B125"/>
    <mergeCell ref="G121:H121"/>
    <mergeCell ref="I121:J121"/>
    <mergeCell ref="K121:L121"/>
    <mergeCell ref="M121:N121"/>
    <mergeCell ref="A121:B122"/>
    <mergeCell ref="GW115:GX115"/>
    <mergeCell ref="GY115:GZ115"/>
    <mergeCell ref="GQ121:GR121"/>
    <mergeCell ref="GS121:GT121"/>
    <mergeCell ref="A117:C117"/>
    <mergeCell ref="A118:B118"/>
    <mergeCell ref="A119:B119"/>
    <mergeCell ref="D121:D122"/>
    <mergeCell ref="E121:F121"/>
    <mergeCell ref="GU121:GV121"/>
    <mergeCell ref="I115:J115"/>
    <mergeCell ref="K115:L115"/>
    <mergeCell ref="M115:N115"/>
    <mergeCell ref="GQ115:GR115"/>
    <mergeCell ref="GS115:GT115"/>
    <mergeCell ref="GU115:GV115"/>
    <mergeCell ref="A111:C111"/>
    <mergeCell ref="A112:B112"/>
    <mergeCell ref="A113:B113"/>
    <mergeCell ref="D115:D116"/>
    <mergeCell ref="E115:F115"/>
    <mergeCell ref="G115:H115"/>
    <mergeCell ref="A115:B116"/>
    <mergeCell ref="M109:N109"/>
    <mergeCell ref="GQ109:GR109"/>
    <mergeCell ref="GS109:GT109"/>
    <mergeCell ref="GU109:GV109"/>
    <mergeCell ref="GW109:GX109"/>
    <mergeCell ref="GY109:GZ109"/>
    <mergeCell ref="A107:B107"/>
    <mergeCell ref="D109:D110"/>
    <mergeCell ref="E109:F109"/>
    <mergeCell ref="G109:H109"/>
    <mergeCell ref="I109:J109"/>
    <mergeCell ref="K109:L109"/>
    <mergeCell ref="A101:B101"/>
    <mergeCell ref="A102:B102"/>
    <mergeCell ref="A103:B103"/>
    <mergeCell ref="A104:B104"/>
    <mergeCell ref="A105:B105"/>
    <mergeCell ref="A106:B106"/>
    <mergeCell ref="GW98:HA98"/>
    <mergeCell ref="D99:D100"/>
    <mergeCell ref="E99:F99"/>
    <mergeCell ref="G99:H99"/>
    <mergeCell ref="I99:J99"/>
    <mergeCell ref="K99:L99"/>
    <mergeCell ref="M99:N99"/>
    <mergeCell ref="A98:N98"/>
    <mergeCell ref="GP98:GT98"/>
    <mergeCell ref="A97:B97"/>
    <mergeCell ref="E97:F97"/>
    <mergeCell ref="G97:H97"/>
    <mergeCell ref="GQ97:GR97"/>
    <mergeCell ref="G95:H95"/>
    <mergeCell ref="GS97:GT97"/>
    <mergeCell ref="A96:B96"/>
    <mergeCell ref="E96:F96"/>
    <mergeCell ref="GQ95:GR95"/>
    <mergeCell ref="GS95:GT95"/>
    <mergeCell ref="A94:B94"/>
    <mergeCell ref="E94:F94"/>
    <mergeCell ref="G94:H94"/>
    <mergeCell ref="GS96:GT96"/>
    <mergeCell ref="GQ94:GR94"/>
    <mergeCell ref="G96:H96"/>
    <mergeCell ref="GQ96:GR96"/>
    <mergeCell ref="GS94:GT94"/>
    <mergeCell ref="A95:B95"/>
    <mergeCell ref="E95:F95"/>
    <mergeCell ref="A93:B93"/>
    <mergeCell ref="E93:F93"/>
    <mergeCell ref="G93:H93"/>
    <mergeCell ref="GQ93:GR93"/>
    <mergeCell ref="GS93:GT93"/>
    <mergeCell ref="A92:B92"/>
    <mergeCell ref="E92:F92"/>
    <mergeCell ref="G92:H92"/>
    <mergeCell ref="GQ92:GR92"/>
    <mergeCell ref="A91:B91"/>
    <mergeCell ref="E91:F91"/>
    <mergeCell ref="G91:H91"/>
    <mergeCell ref="GS92:GT92"/>
    <mergeCell ref="GQ91:GR91"/>
    <mergeCell ref="GS91:GT91"/>
    <mergeCell ref="GQ90:GR90"/>
    <mergeCell ref="A89:B89"/>
    <mergeCell ref="E89:F89"/>
    <mergeCell ref="G89:H89"/>
    <mergeCell ref="GQ89:GR89"/>
    <mergeCell ref="GS89:GT89"/>
    <mergeCell ref="GS90:GT90"/>
    <mergeCell ref="A90:B90"/>
    <mergeCell ref="E90:F90"/>
    <mergeCell ref="G90:H90"/>
    <mergeCell ref="A88:B88"/>
    <mergeCell ref="E88:F88"/>
    <mergeCell ref="G88:H88"/>
    <mergeCell ref="GQ88:GR88"/>
    <mergeCell ref="GQ86:GT86"/>
    <mergeCell ref="GU86:GV86"/>
    <mergeCell ref="GE86:GH86"/>
    <mergeCell ref="GI86:GJ86"/>
    <mergeCell ref="GK86:GL86"/>
    <mergeCell ref="GS88:GT88"/>
    <mergeCell ref="GW86:GX86"/>
    <mergeCell ref="E87:F87"/>
    <mergeCell ref="G87:H87"/>
    <mergeCell ref="GE87:GF87"/>
    <mergeCell ref="GG87:GH87"/>
    <mergeCell ref="GQ87:GR87"/>
    <mergeCell ref="GS87:GT87"/>
    <mergeCell ref="E86:H86"/>
    <mergeCell ref="I86:J86"/>
    <mergeCell ref="K86:L86"/>
    <mergeCell ref="A81:B81"/>
    <mergeCell ref="A82:B82"/>
    <mergeCell ref="A83:B83"/>
    <mergeCell ref="A84:B84"/>
    <mergeCell ref="A86:B87"/>
    <mergeCell ref="D86:D87"/>
    <mergeCell ref="A75:B75"/>
    <mergeCell ref="A76:B76"/>
    <mergeCell ref="A77:B77"/>
    <mergeCell ref="A78:B78"/>
    <mergeCell ref="A79:B79"/>
    <mergeCell ref="A80:B80"/>
    <mergeCell ref="A73:B73"/>
    <mergeCell ref="G73:H73"/>
    <mergeCell ref="GS73:GT73"/>
    <mergeCell ref="A74:B74"/>
    <mergeCell ref="G74:H74"/>
    <mergeCell ref="GS74:GT74"/>
    <mergeCell ref="GQ70:GR70"/>
    <mergeCell ref="GS70:GT70"/>
    <mergeCell ref="GU70:GV70"/>
    <mergeCell ref="GW70:GX70"/>
    <mergeCell ref="GY70:GZ70"/>
    <mergeCell ref="A72:B72"/>
    <mergeCell ref="G72:H72"/>
    <mergeCell ref="GS72:GT72"/>
    <mergeCell ref="M70:N70"/>
    <mergeCell ref="GG70:GH70"/>
    <mergeCell ref="GI70:GJ70"/>
    <mergeCell ref="GK70:GL70"/>
    <mergeCell ref="GM70:GN70"/>
    <mergeCell ref="A70:B71"/>
    <mergeCell ref="D70:D71"/>
    <mergeCell ref="E70:F70"/>
    <mergeCell ref="G70:H70"/>
    <mergeCell ref="I70:J70"/>
    <mergeCell ref="GS66:GT66"/>
    <mergeCell ref="K70:L70"/>
    <mergeCell ref="GS67:GT67"/>
    <mergeCell ref="A68:B68"/>
    <mergeCell ref="E68:F68"/>
    <mergeCell ref="G68:H68"/>
    <mergeCell ref="GQ68:GR68"/>
    <mergeCell ref="GS68:GT68"/>
    <mergeCell ref="A67:B67"/>
    <mergeCell ref="GE70:GF70"/>
    <mergeCell ref="E66:F66"/>
    <mergeCell ref="G66:H66"/>
    <mergeCell ref="GQ66:GR66"/>
    <mergeCell ref="E67:F67"/>
    <mergeCell ref="G67:H67"/>
    <mergeCell ref="GQ67:GR67"/>
    <mergeCell ref="E65:F65"/>
    <mergeCell ref="G65:H65"/>
    <mergeCell ref="GQ65:GR65"/>
    <mergeCell ref="GS65:GT65"/>
    <mergeCell ref="GE63:GF64"/>
    <mergeCell ref="GG63:GH64"/>
    <mergeCell ref="GQ64:GR64"/>
    <mergeCell ref="G64:H64"/>
    <mergeCell ref="GS64:GT64"/>
    <mergeCell ref="E62:F62"/>
    <mergeCell ref="A60:C60"/>
    <mergeCell ref="E60:F60"/>
    <mergeCell ref="G60:H60"/>
    <mergeCell ref="A64:B64"/>
    <mergeCell ref="E64:F64"/>
    <mergeCell ref="A61:C61"/>
    <mergeCell ref="E61:F61"/>
    <mergeCell ref="G61:H61"/>
    <mergeCell ref="C64:D64"/>
    <mergeCell ref="GS62:GT62"/>
    <mergeCell ref="GQ61:GR61"/>
    <mergeCell ref="GS61:GT61"/>
    <mergeCell ref="G62:H62"/>
    <mergeCell ref="GQ62:GR62"/>
    <mergeCell ref="GQ60:GR60"/>
    <mergeCell ref="GS60:GT60"/>
    <mergeCell ref="GS58:GT58"/>
    <mergeCell ref="A59:C59"/>
    <mergeCell ref="E59:F59"/>
    <mergeCell ref="G59:H59"/>
    <mergeCell ref="GQ59:GR59"/>
    <mergeCell ref="GS59:GT59"/>
    <mergeCell ref="A56:C56"/>
    <mergeCell ref="E58:F58"/>
    <mergeCell ref="G58:H58"/>
    <mergeCell ref="GE58:GF58"/>
    <mergeCell ref="GG58:GH58"/>
    <mergeCell ref="GQ58:GR58"/>
    <mergeCell ref="A54:C54"/>
    <mergeCell ref="D52:D53"/>
    <mergeCell ref="E52:F52"/>
    <mergeCell ref="G52:H52"/>
    <mergeCell ref="I52:J52"/>
    <mergeCell ref="A55:B55"/>
    <mergeCell ref="A48:C48"/>
    <mergeCell ref="A49:B49"/>
    <mergeCell ref="A50:C50"/>
    <mergeCell ref="GQ52:GR52"/>
    <mergeCell ref="GS52:GT52"/>
    <mergeCell ref="GU52:GV52"/>
    <mergeCell ref="GQ44:GR44"/>
    <mergeCell ref="GS44:GT44"/>
    <mergeCell ref="GU44:GV44"/>
    <mergeCell ref="GW44:GX44"/>
    <mergeCell ref="GY44:GZ44"/>
    <mergeCell ref="K52:L52"/>
    <mergeCell ref="M52:N52"/>
    <mergeCell ref="GW52:GX52"/>
    <mergeCell ref="GY52:GZ52"/>
    <mergeCell ref="GY36:GZ36"/>
    <mergeCell ref="A38:C38"/>
    <mergeCell ref="A39:C39"/>
    <mergeCell ref="A40:C40"/>
    <mergeCell ref="A41:B41"/>
    <mergeCell ref="A42:C42"/>
    <mergeCell ref="K36:L36"/>
    <mergeCell ref="M36:N36"/>
    <mergeCell ref="GQ36:GR36"/>
    <mergeCell ref="GS36:GT36"/>
    <mergeCell ref="GU36:GV36"/>
    <mergeCell ref="GW36:GX36"/>
    <mergeCell ref="A34:C34"/>
    <mergeCell ref="D36:D37"/>
    <mergeCell ref="E36:F36"/>
    <mergeCell ref="G36:H36"/>
    <mergeCell ref="I36:J36"/>
    <mergeCell ref="A36:B37"/>
    <mergeCell ref="GW28:GX28"/>
    <mergeCell ref="GY28:GZ28"/>
    <mergeCell ref="A30:C30"/>
    <mergeCell ref="A31:C31"/>
    <mergeCell ref="A32:C32"/>
    <mergeCell ref="A33:B33"/>
    <mergeCell ref="I28:J28"/>
    <mergeCell ref="K28:L28"/>
    <mergeCell ref="M28:N28"/>
    <mergeCell ref="GQ28:GR28"/>
    <mergeCell ref="GS28:GT28"/>
    <mergeCell ref="GU28:GV28"/>
    <mergeCell ref="A25:B25"/>
    <mergeCell ref="A26:C26"/>
    <mergeCell ref="A28:B29"/>
    <mergeCell ref="D28:D29"/>
    <mergeCell ref="E28:F28"/>
    <mergeCell ref="G28:H28"/>
    <mergeCell ref="A19:C19"/>
    <mergeCell ref="A20:C20"/>
    <mergeCell ref="A21:C21"/>
    <mergeCell ref="A22:C22"/>
    <mergeCell ref="A23:B23"/>
    <mergeCell ref="A24:B24"/>
    <mergeCell ref="A14:N14"/>
    <mergeCell ref="A16:N16"/>
    <mergeCell ref="A17:B18"/>
    <mergeCell ref="E17:F17"/>
    <mergeCell ref="G17:H17"/>
    <mergeCell ref="I17:J17"/>
    <mergeCell ref="K17:L17"/>
    <mergeCell ref="M17:N17"/>
    <mergeCell ref="D17:D18"/>
    <mergeCell ref="M86:N86"/>
    <mergeCell ref="A43:N43"/>
    <mergeCell ref="D44:D45"/>
    <mergeCell ref="E44:F44"/>
    <mergeCell ref="G44:H44"/>
    <mergeCell ref="A58:B58"/>
    <mergeCell ref="I44:J44"/>
    <mergeCell ref="K44:L44"/>
    <mergeCell ref="M44:N44"/>
    <mergeCell ref="A46:C46"/>
    <mergeCell ref="A62:B62"/>
    <mergeCell ref="A65:B65"/>
    <mergeCell ref="A66:B66"/>
    <mergeCell ref="A157:I157"/>
    <mergeCell ref="E159:F159"/>
    <mergeCell ref="A44:B45"/>
    <mergeCell ref="A52:B53"/>
    <mergeCell ref="A99:B100"/>
    <mergeCell ref="A109:B110"/>
    <mergeCell ref="A47:C47"/>
    <mergeCell ref="E162:F162"/>
    <mergeCell ref="A164:I164"/>
    <mergeCell ref="A178:K178"/>
    <mergeCell ref="A179:K179"/>
    <mergeCell ref="A181:K181"/>
    <mergeCell ref="A127:B128"/>
    <mergeCell ref="E131:F131"/>
    <mergeCell ref="G131:H131"/>
    <mergeCell ref="E133:F133"/>
    <mergeCell ref="A137:B137"/>
    <mergeCell ref="A182:K182"/>
    <mergeCell ref="A183:K183"/>
    <mergeCell ref="A184:K184"/>
    <mergeCell ref="A185:K185"/>
    <mergeCell ref="A186:K186"/>
    <mergeCell ref="A187:K187"/>
    <mergeCell ref="A194:K194"/>
    <mergeCell ref="A195:K195"/>
    <mergeCell ref="A196:K196"/>
    <mergeCell ref="A188:K188"/>
    <mergeCell ref="A189:K189"/>
    <mergeCell ref="A190:K190"/>
    <mergeCell ref="A191:K191"/>
    <mergeCell ref="A192:K192"/>
    <mergeCell ref="A193:K193"/>
  </mergeCells>
  <hyperlinks>
    <hyperlink ref="A12" r:id="rId1" display="www.интерьер-комплект.рф"/>
  </hyperlinks>
  <printOptions/>
  <pageMargins left="0.4724409448818898" right="0.2362204724409449" top="0.31496062992125984" bottom="0.31496062992125984" header="0.31496062992125984" footer="0.31496062992125984"/>
  <pageSetup fitToHeight="0" fitToWidth="1" horizontalDpi="600" verticalDpi="600" orientation="portrait" paperSize="9" scale="4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U304"/>
  <sheetViews>
    <sheetView zoomScaleSheetLayoutView="100" workbookViewId="0" topLeftCell="A1">
      <selection activeCell="N13" sqref="N13"/>
    </sheetView>
  </sheetViews>
  <sheetFormatPr defaultColWidth="9.140625" defaultRowHeight="15"/>
  <cols>
    <col min="2" max="2" width="61.421875" style="0" customWidth="1"/>
    <col min="3" max="3" width="15.00390625" style="0" hidden="1" customWidth="1"/>
    <col min="4" max="4" width="9.28125" style="0" customWidth="1"/>
    <col min="5" max="8" width="6.421875" style="0" customWidth="1"/>
  </cols>
  <sheetData>
    <row r="1" spans="1:8" ht="15">
      <c r="A1" s="90"/>
      <c r="B1" s="87"/>
      <c r="C1" s="87"/>
      <c r="D1" s="87"/>
      <c r="E1" s="87"/>
      <c r="F1" s="87"/>
      <c r="G1" s="90"/>
      <c r="H1" s="90"/>
    </row>
    <row r="2" spans="1:8" ht="15">
      <c r="A2" s="90"/>
      <c r="B2" s="87"/>
      <c r="C2" s="87"/>
      <c r="D2" s="87"/>
      <c r="E2" s="87"/>
      <c r="F2" s="87"/>
      <c r="G2" s="90"/>
      <c r="H2" s="90"/>
    </row>
    <row r="3" spans="1:8" ht="15">
      <c r="A3" s="90"/>
      <c r="B3" s="87"/>
      <c r="C3" s="87"/>
      <c r="D3" s="87"/>
      <c r="E3" s="87"/>
      <c r="F3" s="87"/>
      <c r="G3" s="90"/>
      <c r="H3" s="90"/>
    </row>
    <row r="4" spans="1:8" ht="15">
      <c r="A4" s="90"/>
      <c r="B4" s="87"/>
      <c r="C4" s="87"/>
      <c r="D4" s="87"/>
      <c r="E4" s="87"/>
      <c r="F4" s="87"/>
      <c r="G4" s="90"/>
      <c r="H4" s="90"/>
    </row>
    <row r="5" spans="1:8" ht="21" customHeight="1">
      <c r="A5" s="90"/>
      <c r="B5" s="87"/>
      <c r="C5" s="87"/>
      <c r="D5" s="87"/>
      <c r="E5" s="87"/>
      <c r="F5" s="87"/>
      <c r="G5" s="90"/>
      <c r="H5" s="90"/>
    </row>
    <row r="6" spans="1:8" ht="20.25" customHeight="1">
      <c r="A6" s="429" t="s">
        <v>1432</v>
      </c>
      <c r="B6" s="429"/>
      <c r="C6" s="429"/>
      <c r="D6" s="429"/>
      <c r="E6" s="429"/>
      <c r="F6" s="429"/>
      <c r="G6" s="429"/>
      <c r="H6" s="429"/>
    </row>
    <row r="7" spans="1:8" ht="19.5" customHeight="1">
      <c r="A7" s="317" t="s">
        <v>1433</v>
      </c>
      <c r="B7" s="317"/>
      <c r="C7" s="317"/>
      <c r="D7" s="317"/>
      <c r="E7" s="321"/>
      <c r="F7" s="321"/>
      <c r="G7" s="321"/>
      <c r="H7" s="321"/>
    </row>
    <row r="8" spans="1:8" s="200" customFormat="1" ht="16.5">
      <c r="A8" s="324" t="s">
        <v>1403</v>
      </c>
      <c r="B8" s="324"/>
      <c r="C8" s="324"/>
      <c r="D8" s="324"/>
      <c r="E8" s="324"/>
      <c r="F8" s="324"/>
      <c r="G8" s="324"/>
      <c r="H8" s="324"/>
    </row>
    <row r="9" spans="1:8" s="200" customFormat="1" ht="16.5">
      <c r="A9" s="324" t="s">
        <v>103</v>
      </c>
      <c r="B9" s="324"/>
      <c r="C9" s="324"/>
      <c r="D9" s="324"/>
      <c r="E9" s="324"/>
      <c r="F9" s="324"/>
      <c r="G9" s="324"/>
      <c r="H9" s="324"/>
    </row>
    <row r="10" spans="1:8" s="200" customFormat="1" ht="16.5">
      <c r="A10" s="331" t="s">
        <v>930</v>
      </c>
      <c r="B10" s="331"/>
      <c r="C10" s="331"/>
      <c r="D10" s="331"/>
      <c r="E10" s="331"/>
      <c r="F10" s="331"/>
      <c r="G10" s="331"/>
      <c r="H10" s="331"/>
    </row>
    <row r="11" spans="1:8" s="200" customFormat="1" ht="16.5">
      <c r="A11" s="331" t="s">
        <v>1431</v>
      </c>
      <c r="B11" s="324"/>
      <c r="C11" s="324"/>
      <c r="D11" s="324"/>
      <c r="E11" s="324"/>
      <c r="F11" s="324"/>
      <c r="G11" s="324"/>
      <c r="H11" s="324"/>
    </row>
    <row r="12" spans="1:8" ht="48.75" customHeight="1">
      <c r="A12" s="430" t="s">
        <v>104</v>
      </c>
      <c r="B12" s="430"/>
      <c r="C12" s="430"/>
      <c r="D12" s="430"/>
      <c r="E12" s="430"/>
      <c r="F12" s="430"/>
      <c r="G12" s="430"/>
      <c r="H12" s="430"/>
    </row>
    <row r="13" spans="1:13" ht="26.25" customHeight="1">
      <c r="A13" s="295" t="s">
        <v>119</v>
      </c>
      <c r="B13" s="295"/>
      <c r="C13" s="295"/>
      <c r="D13" s="295"/>
      <c r="E13" s="295"/>
      <c r="F13" s="295"/>
      <c r="G13" s="295"/>
      <c r="H13" s="295"/>
      <c r="M13" t="s">
        <v>931</v>
      </c>
    </row>
    <row r="14" spans="1:194" ht="18.75" customHeight="1" hidden="1" thickBot="1">
      <c r="A14" s="431" t="s">
        <v>2</v>
      </c>
      <c r="B14" s="431"/>
      <c r="C14" s="431"/>
      <c r="D14" s="431"/>
      <c r="E14" s="431"/>
      <c r="F14" s="431"/>
      <c r="G14" s="431"/>
      <c r="H14" s="431"/>
      <c r="GK14" t="s">
        <v>102</v>
      </c>
      <c r="GL14" s="76">
        <v>0.05</v>
      </c>
    </row>
    <row r="15" spans="1:202" ht="18.75" customHeight="1">
      <c r="A15" s="379" t="s">
        <v>105</v>
      </c>
      <c r="B15" s="379"/>
      <c r="C15" s="379"/>
      <c r="D15" s="375" t="s">
        <v>106</v>
      </c>
      <c r="E15" s="379" t="s">
        <v>58</v>
      </c>
      <c r="F15" s="379"/>
      <c r="G15" s="379" t="s">
        <v>43</v>
      </c>
      <c r="H15" s="379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</row>
    <row r="16" spans="1:202" ht="15.75" customHeight="1">
      <c r="A16" s="379"/>
      <c r="B16" s="379"/>
      <c r="C16" s="379"/>
      <c r="D16" s="375"/>
      <c r="E16" s="168" t="s">
        <v>4</v>
      </c>
      <c r="F16" s="168" t="s">
        <v>5</v>
      </c>
      <c r="G16" s="168" t="s">
        <v>4</v>
      </c>
      <c r="H16" s="168" t="s">
        <v>5</v>
      </c>
      <c r="GH16" s="2"/>
      <c r="GI16" s="32"/>
      <c r="GJ16" s="32"/>
      <c r="GK16" s="1" t="s">
        <v>4</v>
      </c>
      <c r="GL16" s="1" t="s">
        <v>5</v>
      </c>
      <c r="GM16" s="25" t="s">
        <v>4</v>
      </c>
      <c r="GN16" s="26" t="s">
        <v>5</v>
      </c>
      <c r="GO16" s="2"/>
      <c r="GP16" s="1" t="s">
        <v>4</v>
      </c>
      <c r="GQ16" s="1" t="s">
        <v>5</v>
      </c>
      <c r="GR16" s="25" t="s">
        <v>4</v>
      </c>
      <c r="GS16" s="26" t="s">
        <v>5</v>
      </c>
      <c r="GT16" s="32"/>
    </row>
    <row r="17" spans="1:202" s="7" customFormat="1" ht="15" customHeight="1">
      <c r="A17" s="278" t="s">
        <v>64</v>
      </c>
      <c r="B17" s="278"/>
      <c r="C17" s="278"/>
      <c r="D17" s="98" t="s">
        <v>0</v>
      </c>
      <c r="E17" s="169">
        <v>9269</v>
      </c>
      <c r="F17" s="169">
        <v>10442</v>
      </c>
      <c r="G17" s="169">
        <v>12465.999999999998</v>
      </c>
      <c r="H17" s="169">
        <v>13650.499999999998</v>
      </c>
      <c r="O17" s="7" t="s">
        <v>3</v>
      </c>
      <c r="GH17" s="10"/>
      <c r="GI17" s="33"/>
      <c r="GJ17" s="33"/>
      <c r="GK17" s="11">
        <f aca="true" t="shared" si="0" ref="GK17:GK31">ROUND(GP17*$GL$14+GP17,-1)</f>
        <v>7900</v>
      </c>
      <c r="GL17" s="11">
        <f aca="true" t="shared" si="1" ref="GL17:GL31">ROUND(GQ17*$GL$14+GQ17,-1)</f>
        <v>8900</v>
      </c>
      <c r="GM17" s="11">
        <f aca="true" t="shared" si="2" ref="GM17:GM31">ROUND(GR17*$GL$14+GR17,-1)</f>
        <v>10630</v>
      </c>
      <c r="GN17" s="11">
        <f aca="true" t="shared" si="3" ref="GN17:GN31">ROUND(GS17*$GL$14+GS17,-1)</f>
        <v>11640</v>
      </c>
      <c r="GO17" s="10"/>
      <c r="GP17" s="11">
        <v>7520</v>
      </c>
      <c r="GQ17" s="11">
        <v>8480</v>
      </c>
      <c r="GR17" s="11">
        <v>10120</v>
      </c>
      <c r="GS17" s="11">
        <v>11090</v>
      </c>
      <c r="GT17" s="33"/>
    </row>
    <row r="18" spans="1:202" s="7" customFormat="1" ht="15" customHeight="1">
      <c r="A18" s="278" t="s">
        <v>62</v>
      </c>
      <c r="B18" s="278"/>
      <c r="C18" s="278"/>
      <c r="D18" s="98" t="s">
        <v>0</v>
      </c>
      <c r="E18" s="169">
        <v>11580.5</v>
      </c>
      <c r="F18" s="169">
        <v>13063.999999999998</v>
      </c>
      <c r="G18" s="169">
        <v>15582.499999999998</v>
      </c>
      <c r="H18" s="169">
        <v>17066</v>
      </c>
      <c r="I18" s="82"/>
      <c r="GH18" s="10"/>
      <c r="GI18" s="33"/>
      <c r="GJ18" s="33"/>
      <c r="GK18" s="11">
        <f t="shared" si="0"/>
        <v>9870</v>
      </c>
      <c r="GL18" s="11">
        <f t="shared" si="1"/>
        <v>11140</v>
      </c>
      <c r="GM18" s="11">
        <f t="shared" si="2"/>
        <v>13280</v>
      </c>
      <c r="GN18" s="11">
        <f t="shared" si="3"/>
        <v>14550</v>
      </c>
      <c r="GO18" s="10"/>
      <c r="GP18" s="11">
        <v>9400</v>
      </c>
      <c r="GQ18" s="11">
        <v>10610</v>
      </c>
      <c r="GR18" s="11">
        <v>12650</v>
      </c>
      <c r="GS18" s="11">
        <v>13860</v>
      </c>
      <c r="GT18" s="33"/>
    </row>
    <row r="19" spans="1:202" s="7" customFormat="1" ht="15" customHeight="1">
      <c r="A19" s="278" t="s">
        <v>955</v>
      </c>
      <c r="B19" s="278"/>
      <c r="C19" s="161"/>
      <c r="D19" s="98" t="s">
        <v>0</v>
      </c>
      <c r="E19" s="169">
        <v>33591.5</v>
      </c>
      <c r="F19" s="169">
        <v>34799</v>
      </c>
      <c r="G19" s="169">
        <v>36811.5</v>
      </c>
      <c r="H19" s="169">
        <v>38007.5</v>
      </c>
      <c r="GH19" s="10"/>
      <c r="GI19" s="33"/>
      <c r="GJ19" s="33"/>
      <c r="GK19" s="11">
        <f t="shared" si="0"/>
        <v>28640</v>
      </c>
      <c r="GL19" s="11">
        <f t="shared" si="1"/>
        <v>29670</v>
      </c>
      <c r="GM19" s="11">
        <f t="shared" si="2"/>
        <v>31380</v>
      </c>
      <c r="GN19" s="11">
        <f t="shared" si="3"/>
        <v>32400</v>
      </c>
      <c r="GO19" s="10"/>
      <c r="GP19" s="11">
        <v>27280</v>
      </c>
      <c r="GQ19" s="11">
        <v>28260</v>
      </c>
      <c r="GR19" s="11">
        <v>29890</v>
      </c>
      <c r="GS19" s="11">
        <v>30860</v>
      </c>
      <c r="GT19" s="33"/>
    </row>
    <row r="20" spans="1:202" s="7" customFormat="1" ht="9.75" customHeight="1">
      <c r="A20" s="428"/>
      <c r="B20" s="428"/>
      <c r="C20" s="428"/>
      <c r="D20" s="428"/>
      <c r="E20" s="428"/>
      <c r="F20" s="428"/>
      <c r="G20" s="428"/>
      <c r="H20" s="428"/>
      <c r="GH20" s="10"/>
      <c r="GI20" s="33"/>
      <c r="GJ20" s="33"/>
      <c r="GK20" s="11">
        <f t="shared" si="0"/>
        <v>0</v>
      </c>
      <c r="GL20" s="11">
        <f t="shared" si="1"/>
        <v>0</v>
      </c>
      <c r="GM20" s="11">
        <f t="shared" si="2"/>
        <v>0</v>
      </c>
      <c r="GN20" s="11">
        <f t="shared" si="3"/>
        <v>0</v>
      </c>
      <c r="GO20" s="10"/>
      <c r="GP20" s="33"/>
      <c r="GQ20" s="33"/>
      <c r="GR20" s="33"/>
      <c r="GS20" s="33"/>
      <c r="GT20" s="33"/>
    </row>
    <row r="21" spans="1:202" s="7" customFormat="1" ht="24.75" customHeight="1">
      <c r="A21" s="295" t="s">
        <v>120</v>
      </c>
      <c r="B21" s="295"/>
      <c r="C21" s="295"/>
      <c r="D21" s="295"/>
      <c r="E21" s="295"/>
      <c r="F21" s="295"/>
      <c r="G21" s="295"/>
      <c r="H21" s="295"/>
      <c r="GH21" s="10"/>
      <c r="GI21" s="33"/>
      <c r="GJ21" s="33"/>
      <c r="GK21" s="11">
        <f t="shared" si="0"/>
        <v>0</v>
      </c>
      <c r="GL21" s="11">
        <f t="shared" si="1"/>
        <v>0</v>
      </c>
      <c r="GM21" s="11">
        <f t="shared" si="2"/>
        <v>0</v>
      </c>
      <c r="GN21" s="11">
        <f t="shared" si="3"/>
        <v>0</v>
      </c>
      <c r="GO21" s="10"/>
      <c r="GP21" s="33"/>
      <c r="GQ21" s="33"/>
      <c r="GR21" s="33"/>
      <c r="GS21" s="33"/>
      <c r="GT21" s="33"/>
    </row>
    <row r="22" spans="1:202" ht="18.75" customHeight="1">
      <c r="A22" s="379" t="s">
        <v>105</v>
      </c>
      <c r="B22" s="379"/>
      <c r="C22" s="379"/>
      <c r="D22" s="375" t="s">
        <v>106</v>
      </c>
      <c r="E22" s="379" t="s">
        <v>58</v>
      </c>
      <c r="F22" s="379"/>
      <c r="G22" s="379" t="s">
        <v>43</v>
      </c>
      <c r="H22" s="379"/>
      <c r="GH22" s="2"/>
      <c r="GI22" s="32"/>
      <c r="GJ22" s="32"/>
      <c r="GK22" s="11">
        <f t="shared" si="0"/>
        <v>0</v>
      </c>
      <c r="GL22" s="11">
        <f t="shared" si="1"/>
        <v>0</v>
      </c>
      <c r="GM22" s="11">
        <f t="shared" si="2"/>
        <v>0</v>
      </c>
      <c r="GN22" s="11">
        <f t="shared" si="3"/>
        <v>0</v>
      </c>
      <c r="GO22" s="2"/>
      <c r="GP22" s="32"/>
      <c r="GQ22" s="32"/>
      <c r="GR22" s="32"/>
      <c r="GS22" s="32"/>
      <c r="GT22" s="32"/>
    </row>
    <row r="23" spans="1:202" ht="18.75" customHeight="1">
      <c r="A23" s="379"/>
      <c r="B23" s="379"/>
      <c r="C23" s="379"/>
      <c r="D23" s="375"/>
      <c r="E23" s="168" t="s">
        <v>4</v>
      </c>
      <c r="F23" s="168" t="s">
        <v>5</v>
      </c>
      <c r="G23" s="168" t="s">
        <v>4</v>
      </c>
      <c r="H23" s="168" t="s">
        <v>5</v>
      </c>
      <c r="GH23" s="2"/>
      <c r="GI23" s="32"/>
      <c r="GJ23" s="32"/>
      <c r="GK23" s="11">
        <f t="shared" si="0"/>
        <v>0</v>
      </c>
      <c r="GL23" s="11">
        <f t="shared" si="1"/>
        <v>0</v>
      </c>
      <c r="GM23" s="11">
        <f t="shared" si="2"/>
        <v>0</v>
      </c>
      <c r="GN23" s="11">
        <f t="shared" si="3"/>
        <v>0</v>
      </c>
      <c r="GO23" s="2"/>
      <c r="GP23" s="32"/>
      <c r="GQ23" s="32"/>
      <c r="GR23" s="32"/>
      <c r="GS23" s="32"/>
      <c r="GT23" s="32"/>
    </row>
    <row r="24" spans="1:202" ht="15" customHeight="1">
      <c r="A24" s="278" t="s">
        <v>64</v>
      </c>
      <c r="B24" s="278"/>
      <c r="C24" s="278"/>
      <c r="D24" s="98" t="s">
        <v>0</v>
      </c>
      <c r="E24" s="169">
        <v>9499</v>
      </c>
      <c r="F24" s="169">
        <v>10672</v>
      </c>
      <c r="G24" s="169">
        <v>12707.499999999998</v>
      </c>
      <c r="H24" s="169">
        <v>13891.999999999998</v>
      </c>
      <c r="GH24" s="2"/>
      <c r="GI24" s="33"/>
      <c r="GJ24" s="33"/>
      <c r="GK24" s="11">
        <f t="shared" si="0"/>
        <v>8100</v>
      </c>
      <c r="GL24" s="11">
        <f t="shared" si="1"/>
        <v>9100</v>
      </c>
      <c r="GM24" s="11">
        <f t="shared" si="2"/>
        <v>10830</v>
      </c>
      <c r="GN24" s="11">
        <f t="shared" si="3"/>
        <v>11840</v>
      </c>
      <c r="GO24" s="2"/>
      <c r="GP24" s="11">
        <v>7710</v>
      </c>
      <c r="GQ24" s="11">
        <v>8670</v>
      </c>
      <c r="GR24" s="11">
        <v>10310</v>
      </c>
      <c r="GS24" s="11">
        <v>11280</v>
      </c>
      <c r="GT24" s="33"/>
    </row>
    <row r="25" spans="1:202" ht="15" customHeight="1">
      <c r="A25" s="278" t="s">
        <v>62</v>
      </c>
      <c r="B25" s="278"/>
      <c r="C25" s="278"/>
      <c r="D25" s="98" t="s">
        <v>0</v>
      </c>
      <c r="E25" s="169">
        <v>11856.499999999998</v>
      </c>
      <c r="F25" s="169">
        <v>13362.999999999998</v>
      </c>
      <c r="G25" s="169">
        <v>15858.499999999998</v>
      </c>
      <c r="H25" s="169">
        <v>17376.5</v>
      </c>
      <c r="GH25" s="2"/>
      <c r="GI25" s="33"/>
      <c r="GJ25" s="33"/>
      <c r="GK25" s="11">
        <f t="shared" si="0"/>
        <v>10110</v>
      </c>
      <c r="GL25" s="11">
        <f t="shared" si="1"/>
        <v>11390</v>
      </c>
      <c r="GM25" s="11">
        <f t="shared" si="2"/>
        <v>13520</v>
      </c>
      <c r="GN25" s="11">
        <f t="shared" si="3"/>
        <v>14810</v>
      </c>
      <c r="GO25" s="2"/>
      <c r="GP25" s="11">
        <v>9630</v>
      </c>
      <c r="GQ25" s="11">
        <v>10850</v>
      </c>
      <c r="GR25" s="11">
        <v>12880</v>
      </c>
      <c r="GS25" s="11">
        <v>14100</v>
      </c>
      <c r="GT25" s="33"/>
    </row>
    <row r="26" spans="1:202" ht="15" customHeight="1">
      <c r="A26" s="278" t="s">
        <v>948</v>
      </c>
      <c r="B26" s="278"/>
      <c r="C26" s="161"/>
      <c r="D26" s="98" t="s">
        <v>0</v>
      </c>
      <c r="E26" s="169">
        <v>11419.5</v>
      </c>
      <c r="F26" s="169">
        <v>12626.999999999998</v>
      </c>
      <c r="G26" s="169">
        <v>14639.499999999998</v>
      </c>
      <c r="H26" s="169">
        <v>15823.999999999998</v>
      </c>
      <c r="GH26" s="2"/>
      <c r="GI26" s="33"/>
      <c r="GJ26" s="33"/>
      <c r="GK26" s="11">
        <f t="shared" si="0"/>
        <v>9740</v>
      </c>
      <c r="GL26" s="11">
        <f t="shared" si="1"/>
        <v>10760</v>
      </c>
      <c r="GM26" s="11">
        <f t="shared" si="2"/>
        <v>12480</v>
      </c>
      <c r="GN26" s="11">
        <f t="shared" si="3"/>
        <v>13490</v>
      </c>
      <c r="GO26" s="2"/>
      <c r="GP26" s="11">
        <v>9280</v>
      </c>
      <c r="GQ26" s="11">
        <v>10250</v>
      </c>
      <c r="GR26" s="11">
        <v>11890</v>
      </c>
      <c r="GS26" s="11">
        <v>12850</v>
      </c>
      <c r="GT26" s="33"/>
    </row>
    <row r="27" spans="1:202" s="9" customFormat="1" ht="24" customHeight="1">
      <c r="A27" s="295" t="s">
        <v>14</v>
      </c>
      <c r="B27" s="295"/>
      <c r="C27" s="295"/>
      <c r="D27" s="295"/>
      <c r="E27" s="295"/>
      <c r="F27" s="295"/>
      <c r="G27" s="295"/>
      <c r="H27" s="295"/>
      <c r="GH27" s="35"/>
      <c r="GI27" s="33"/>
      <c r="GJ27" s="33"/>
      <c r="GK27" s="11">
        <f t="shared" si="0"/>
        <v>0</v>
      </c>
      <c r="GL27" s="11">
        <f t="shared" si="1"/>
        <v>0</v>
      </c>
      <c r="GM27" s="11">
        <f t="shared" si="2"/>
        <v>0</v>
      </c>
      <c r="GN27" s="11">
        <f t="shared" si="3"/>
        <v>0</v>
      </c>
      <c r="GO27" s="35"/>
      <c r="GP27" s="77"/>
      <c r="GQ27" s="77"/>
      <c r="GR27" s="77"/>
      <c r="GS27" s="77"/>
      <c r="GT27" s="77"/>
    </row>
    <row r="28" spans="1:202" s="9" customFormat="1" ht="18" customHeight="1">
      <c r="A28" s="379" t="s">
        <v>105</v>
      </c>
      <c r="B28" s="379"/>
      <c r="C28" s="379"/>
      <c r="D28" s="375" t="s">
        <v>106</v>
      </c>
      <c r="E28" s="379" t="s">
        <v>58</v>
      </c>
      <c r="F28" s="379"/>
      <c r="G28" s="379" t="s">
        <v>63</v>
      </c>
      <c r="H28" s="379"/>
      <c r="GH28" s="35"/>
      <c r="GI28" s="33"/>
      <c r="GJ28" s="33"/>
      <c r="GK28" s="11">
        <f t="shared" si="0"/>
        <v>0</v>
      </c>
      <c r="GL28" s="11">
        <f t="shared" si="1"/>
        <v>0</v>
      </c>
      <c r="GM28" s="11">
        <f t="shared" si="2"/>
        <v>0</v>
      </c>
      <c r="GN28" s="11">
        <f t="shared" si="3"/>
        <v>0</v>
      </c>
      <c r="GO28" s="35"/>
      <c r="GP28" s="77"/>
      <c r="GQ28" s="77"/>
      <c r="GR28" s="77"/>
      <c r="GS28" s="77"/>
      <c r="GT28" s="77"/>
    </row>
    <row r="29" spans="1:202" s="9" customFormat="1" ht="18" customHeight="1">
      <c r="A29" s="379"/>
      <c r="B29" s="379"/>
      <c r="C29" s="379"/>
      <c r="D29" s="375"/>
      <c r="E29" s="168" t="s">
        <v>4</v>
      </c>
      <c r="F29" s="168" t="s">
        <v>5</v>
      </c>
      <c r="G29" s="168" t="s">
        <v>4</v>
      </c>
      <c r="H29" s="168" t="s">
        <v>5</v>
      </c>
      <c r="GH29" s="35"/>
      <c r="GI29" s="33"/>
      <c r="GJ29" s="33"/>
      <c r="GK29" s="11">
        <f t="shared" si="0"/>
        <v>0</v>
      </c>
      <c r="GL29" s="11">
        <f t="shared" si="1"/>
        <v>0</v>
      </c>
      <c r="GM29" s="11">
        <f t="shared" si="2"/>
        <v>0</v>
      </c>
      <c r="GN29" s="11">
        <f t="shared" si="3"/>
        <v>0</v>
      </c>
      <c r="GO29" s="35"/>
      <c r="GP29" s="77"/>
      <c r="GQ29" s="77"/>
      <c r="GR29" s="77"/>
      <c r="GS29" s="77"/>
      <c r="GT29" s="77"/>
    </row>
    <row r="30" spans="1:202" s="9" customFormat="1" ht="15" customHeight="1">
      <c r="A30" s="278" t="s">
        <v>15</v>
      </c>
      <c r="B30" s="278"/>
      <c r="C30" s="164"/>
      <c r="D30" s="98" t="s">
        <v>16</v>
      </c>
      <c r="E30" s="169">
        <v>1966.4999999999998</v>
      </c>
      <c r="F30" s="169">
        <v>2104.5</v>
      </c>
      <c r="G30" s="169">
        <v>2346</v>
      </c>
      <c r="H30" s="169">
        <v>2449.5</v>
      </c>
      <c r="GH30" s="35"/>
      <c r="GI30" s="33"/>
      <c r="GJ30" s="33"/>
      <c r="GK30" s="11">
        <f t="shared" si="0"/>
        <v>1680</v>
      </c>
      <c r="GL30" s="11">
        <f t="shared" si="1"/>
        <v>1790</v>
      </c>
      <c r="GM30" s="11">
        <f t="shared" si="2"/>
        <v>2000</v>
      </c>
      <c r="GN30" s="11">
        <f t="shared" si="3"/>
        <v>2090</v>
      </c>
      <c r="GO30" s="35"/>
      <c r="GP30" s="11">
        <v>1600</v>
      </c>
      <c r="GQ30" s="11">
        <v>1700</v>
      </c>
      <c r="GR30" s="11">
        <v>1900</v>
      </c>
      <c r="GS30" s="11">
        <v>1990</v>
      </c>
      <c r="GT30" s="77"/>
    </row>
    <row r="31" spans="1:202" s="9" customFormat="1" ht="15" customHeight="1">
      <c r="A31" s="278" t="s">
        <v>17</v>
      </c>
      <c r="B31" s="278"/>
      <c r="C31" s="164"/>
      <c r="D31" s="98" t="s">
        <v>16</v>
      </c>
      <c r="E31" s="169">
        <v>2932.5</v>
      </c>
      <c r="F31" s="169">
        <v>3058.9999999999995</v>
      </c>
      <c r="G31" s="169">
        <v>3300.4999999999995</v>
      </c>
      <c r="H31" s="169">
        <v>3426.9999999999995</v>
      </c>
      <c r="GH31" s="35"/>
      <c r="GI31" s="33"/>
      <c r="GJ31" s="33"/>
      <c r="GK31" s="11">
        <f t="shared" si="0"/>
        <v>2500</v>
      </c>
      <c r="GL31" s="11">
        <f t="shared" si="1"/>
        <v>2610</v>
      </c>
      <c r="GM31" s="11">
        <f t="shared" si="2"/>
        <v>2810</v>
      </c>
      <c r="GN31" s="11">
        <f t="shared" si="3"/>
        <v>2920</v>
      </c>
      <c r="GO31" s="35"/>
      <c r="GP31" s="11">
        <v>2380</v>
      </c>
      <c r="GQ31" s="11">
        <v>2490</v>
      </c>
      <c r="GR31" s="11">
        <v>2680</v>
      </c>
      <c r="GS31" s="11">
        <v>2780</v>
      </c>
      <c r="GT31" s="77"/>
    </row>
    <row r="32" spans="1:202" s="8" customFormat="1" ht="15" customHeight="1">
      <c r="A32" s="423"/>
      <c r="B32" s="423"/>
      <c r="C32" s="423"/>
      <c r="D32" s="20"/>
      <c r="E32" s="424"/>
      <c r="F32" s="424"/>
      <c r="G32" s="424"/>
      <c r="H32" s="424"/>
      <c r="I32" s="22"/>
      <c r="GH32" s="39"/>
      <c r="GI32" s="166"/>
      <c r="GJ32" s="166"/>
      <c r="GK32" s="166"/>
      <c r="GL32" s="166"/>
      <c r="GM32" s="166"/>
      <c r="GN32" s="39"/>
      <c r="GO32" s="39"/>
      <c r="GP32" s="15"/>
      <c r="GQ32" s="15"/>
      <c r="GR32" s="15"/>
      <c r="GS32" s="15"/>
      <c r="GT32" s="15"/>
    </row>
    <row r="33" spans="1:203" s="17" customFormat="1" ht="15" customHeight="1">
      <c r="A33" s="427" t="s">
        <v>126</v>
      </c>
      <c r="B33" s="427"/>
      <c r="C33" s="427"/>
      <c r="D33" s="427"/>
      <c r="E33" s="427"/>
      <c r="F33" s="427"/>
      <c r="G33" s="369"/>
      <c r="H33" s="369"/>
      <c r="I33" s="23"/>
      <c r="J33" s="23"/>
      <c r="GJ33" s="18"/>
      <c r="GK33" s="18"/>
      <c r="GL33" s="18"/>
      <c r="GM33" s="18"/>
      <c r="GN33" s="18"/>
      <c r="GQ33" s="19"/>
      <c r="GR33" s="19"/>
      <c r="GS33" s="19"/>
      <c r="GT33" s="19"/>
      <c r="GU33" s="19"/>
    </row>
    <row r="34" spans="1:8" s="90" customFormat="1" ht="17.25">
      <c r="A34" s="178"/>
      <c r="B34" s="178"/>
      <c r="C34" s="178"/>
      <c r="D34" s="178"/>
      <c r="E34" s="178"/>
      <c r="F34" s="178"/>
      <c r="G34" s="190"/>
      <c r="H34" s="182"/>
    </row>
    <row r="35" spans="1:8" s="90" customFormat="1" ht="15">
      <c r="A35" s="183" t="s">
        <v>908</v>
      </c>
      <c r="B35" s="204"/>
      <c r="C35" s="204"/>
      <c r="D35" s="204"/>
      <c r="E35" s="204" t="s">
        <v>1428</v>
      </c>
      <c r="F35" s="204"/>
      <c r="G35" s="183"/>
      <c r="H35" s="183"/>
    </row>
    <row r="36" spans="1:8" s="90" customFormat="1" ht="15">
      <c r="A36" s="183" t="s">
        <v>1429</v>
      </c>
      <c r="B36" s="204"/>
      <c r="C36" s="204"/>
      <c r="D36" s="204"/>
      <c r="E36" s="425" t="s">
        <v>933</v>
      </c>
      <c r="F36" s="378"/>
      <c r="G36" s="378"/>
      <c r="H36" s="378"/>
    </row>
    <row r="37" spans="1:8" s="90" customFormat="1" ht="17.25">
      <c r="A37" s="183"/>
      <c r="B37" s="184"/>
      <c r="C37" s="184"/>
      <c r="D37" s="182"/>
      <c r="E37" s="185"/>
      <c r="F37" s="185"/>
      <c r="G37" s="190"/>
      <c r="H37" s="182"/>
    </row>
    <row r="38" spans="1:9" s="90" customFormat="1" ht="15.75">
      <c r="A38" s="308" t="s">
        <v>871</v>
      </c>
      <c r="B38" s="309"/>
      <c r="C38" s="309"/>
      <c r="D38" s="309"/>
      <c r="E38" s="309"/>
      <c r="F38" s="309"/>
      <c r="G38" s="309"/>
      <c r="H38" s="309"/>
      <c r="I38" s="309"/>
    </row>
    <row r="39" spans="1:8" s="90" customFormat="1" ht="15.75">
      <c r="A39" s="186" t="s">
        <v>882</v>
      </c>
      <c r="B39" s="191"/>
      <c r="C39" s="191"/>
      <c r="D39" s="191"/>
      <c r="E39" s="191"/>
      <c r="F39" s="191"/>
      <c r="G39" s="16"/>
      <c r="H39" s="16"/>
    </row>
    <row r="40" spans="1:8" s="90" customFormat="1" ht="15.75">
      <c r="A40" s="186" t="s">
        <v>883</v>
      </c>
      <c r="B40" s="191"/>
      <c r="C40" s="191"/>
      <c r="D40" s="191"/>
      <c r="E40" s="191"/>
      <c r="F40" s="191"/>
      <c r="G40" s="16"/>
      <c r="H40" s="16"/>
    </row>
    <row r="41" spans="1:8" s="90" customFormat="1" ht="15.75">
      <c r="A41" s="186" t="s">
        <v>884</v>
      </c>
      <c r="B41" s="191"/>
      <c r="C41" s="191"/>
      <c r="D41" s="191"/>
      <c r="E41" s="191"/>
      <c r="F41" s="191"/>
      <c r="G41" s="16"/>
      <c r="H41" s="16"/>
    </row>
    <row r="42" spans="1:202" s="8" customFormat="1" ht="15" customHeight="1">
      <c r="A42" s="16"/>
      <c r="B42" s="16"/>
      <c r="C42" s="16"/>
      <c r="D42" s="16"/>
      <c r="E42" s="16"/>
      <c r="F42" s="16"/>
      <c r="G42" s="16"/>
      <c r="H42" s="16"/>
      <c r="I42" s="22"/>
      <c r="GI42" s="166"/>
      <c r="GJ42" s="166"/>
      <c r="GK42" s="166"/>
      <c r="GL42" s="166"/>
      <c r="GM42" s="166"/>
      <c r="GP42" s="15"/>
      <c r="GQ42" s="15"/>
      <c r="GR42" s="15"/>
      <c r="GS42" s="15"/>
      <c r="GT42" s="15"/>
    </row>
    <row r="43" spans="1:8" s="90" customFormat="1" ht="16.5">
      <c r="A43" s="422" t="s">
        <v>909</v>
      </c>
      <c r="B43" s="422"/>
      <c r="C43" s="422"/>
      <c r="D43" s="422"/>
      <c r="E43" s="422"/>
      <c r="F43" s="422"/>
      <c r="G43" s="422"/>
      <c r="H43" s="422"/>
    </row>
    <row r="44" spans="1:8" s="90" customFormat="1" ht="16.5">
      <c r="A44" s="422" t="s">
        <v>910</v>
      </c>
      <c r="B44" s="422"/>
      <c r="C44" s="422"/>
      <c r="D44" s="422"/>
      <c r="E44" s="422"/>
      <c r="F44" s="422"/>
      <c r="G44" s="422"/>
      <c r="H44" s="422"/>
    </row>
    <row r="45" spans="1:8" s="90" customFormat="1" ht="18.75">
      <c r="A45" s="192"/>
      <c r="B45" s="192"/>
      <c r="C45" s="192"/>
      <c r="D45" s="192"/>
      <c r="E45" s="192"/>
      <c r="F45" s="192"/>
      <c r="G45" s="192"/>
      <c r="H45" s="192"/>
    </row>
    <row r="46" spans="1:8" s="90" customFormat="1" ht="15">
      <c r="A46" s="426" t="s">
        <v>887</v>
      </c>
      <c r="B46" s="426"/>
      <c r="C46" s="426"/>
      <c r="D46" s="426"/>
      <c r="E46" s="426"/>
      <c r="F46" s="426"/>
      <c r="G46" s="190"/>
      <c r="H46" s="182"/>
    </row>
    <row r="47" spans="1:8" s="90" customFormat="1" ht="15">
      <c r="A47" s="193" t="s">
        <v>911</v>
      </c>
      <c r="B47" s="193"/>
      <c r="C47" s="193"/>
      <c r="D47" s="193"/>
      <c r="E47" s="193"/>
      <c r="F47" s="194"/>
      <c r="G47" s="195"/>
      <c r="H47" s="193"/>
    </row>
    <row r="48" spans="1:8" s="90" customFormat="1" ht="15">
      <c r="A48" s="193" t="s">
        <v>912</v>
      </c>
      <c r="B48" s="193"/>
      <c r="C48" s="193"/>
      <c r="D48" s="193"/>
      <c r="E48" s="193"/>
      <c r="F48" s="194"/>
      <c r="G48" s="195"/>
      <c r="H48" s="193"/>
    </row>
    <row r="49" spans="1:8" s="90" customFormat="1" ht="15">
      <c r="A49" s="193" t="s">
        <v>913</v>
      </c>
      <c r="B49" s="193"/>
      <c r="C49" s="193"/>
      <c r="D49" s="193"/>
      <c r="E49" s="193"/>
      <c r="F49" s="194"/>
      <c r="G49" s="195"/>
      <c r="H49" s="193"/>
    </row>
    <row r="50" spans="1:8" s="90" customFormat="1" ht="15">
      <c r="A50" s="193" t="s">
        <v>914</v>
      </c>
      <c r="B50" s="193"/>
      <c r="C50" s="193"/>
      <c r="D50" s="193"/>
      <c r="E50" s="193"/>
      <c r="F50" s="194"/>
      <c r="G50" s="195"/>
      <c r="H50" s="193"/>
    </row>
    <row r="51" spans="1:8" s="90" customFormat="1" ht="15">
      <c r="A51" s="193" t="s">
        <v>915</v>
      </c>
      <c r="B51" s="193"/>
      <c r="C51" s="193"/>
      <c r="D51" s="193"/>
      <c r="E51" s="193"/>
      <c r="F51" s="194"/>
      <c r="G51" s="195"/>
      <c r="H51" s="193"/>
    </row>
    <row r="52" spans="1:8" s="90" customFormat="1" ht="15">
      <c r="A52" s="193" t="s">
        <v>916</v>
      </c>
      <c r="B52" s="193"/>
      <c r="C52" s="193"/>
      <c r="D52" s="193"/>
      <c r="E52" s="193"/>
      <c r="F52" s="194"/>
      <c r="G52" s="195"/>
      <c r="H52" s="193"/>
    </row>
    <row r="53" spans="1:8" s="90" customFormat="1" ht="15">
      <c r="A53" s="193" t="s">
        <v>917</v>
      </c>
      <c r="B53" s="193"/>
      <c r="C53" s="193"/>
      <c r="D53" s="193"/>
      <c r="E53" s="193"/>
      <c r="F53" s="194"/>
      <c r="G53" s="195"/>
      <c r="H53" s="193"/>
    </row>
    <row r="54" spans="1:8" s="90" customFormat="1" ht="15">
      <c r="A54" s="426" t="s">
        <v>892</v>
      </c>
      <c r="B54" s="426"/>
      <c r="C54" s="426"/>
      <c r="D54" s="426"/>
      <c r="E54" s="426"/>
      <c r="F54" s="426"/>
      <c r="G54" s="190"/>
      <c r="H54" s="182"/>
    </row>
    <row r="55" spans="1:8" s="90" customFormat="1" ht="15">
      <c r="A55" s="193" t="s">
        <v>918</v>
      </c>
      <c r="B55" s="193"/>
      <c r="C55" s="193"/>
      <c r="D55" s="193"/>
      <c r="E55" s="193"/>
      <c r="F55" s="194"/>
      <c r="G55" s="195"/>
      <c r="H55" s="193"/>
    </row>
    <row r="56" spans="1:8" s="90" customFormat="1" ht="15">
      <c r="A56" s="193" t="s">
        <v>919</v>
      </c>
      <c r="B56" s="193"/>
      <c r="C56" s="193"/>
      <c r="D56" s="193"/>
      <c r="E56" s="193"/>
      <c r="F56" s="194"/>
      <c r="G56" s="195"/>
      <c r="H56" s="193"/>
    </row>
    <row r="57" spans="1:8" s="90" customFormat="1" ht="15">
      <c r="A57" s="193" t="s">
        <v>920</v>
      </c>
      <c r="B57" s="193"/>
      <c r="C57" s="193"/>
      <c r="D57" s="193"/>
      <c r="E57" s="193"/>
      <c r="F57" s="194"/>
      <c r="G57" s="195"/>
      <c r="H57" s="193"/>
    </row>
    <row r="58" spans="1:8" s="90" customFormat="1" ht="15">
      <c r="A58" s="193" t="s">
        <v>921</v>
      </c>
      <c r="B58" s="193"/>
      <c r="C58" s="193"/>
      <c r="D58" s="193"/>
      <c r="E58" s="193"/>
      <c r="F58" s="194"/>
      <c r="G58" s="195"/>
      <c r="H58" s="193"/>
    </row>
    <row r="59" spans="1:8" s="90" customFormat="1" ht="18.75">
      <c r="A59" s="426" t="s">
        <v>895</v>
      </c>
      <c r="B59" s="426"/>
      <c r="C59" s="426"/>
      <c r="D59" s="426"/>
      <c r="E59" s="426"/>
      <c r="F59" s="426"/>
      <c r="G59" s="368"/>
      <c r="H59" s="368"/>
    </row>
    <row r="60" spans="1:8" s="90" customFormat="1" ht="15">
      <c r="A60" s="193" t="s">
        <v>922</v>
      </c>
      <c r="B60" s="193"/>
      <c r="C60" s="193"/>
      <c r="D60" s="193"/>
      <c r="E60" s="193"/>
      <c r="F60" s="194"/>
      <c r="G60" s="196"/>
      <c r="H60" s="193"/>
    </row>
    <row r="61" spans="1:8" s="90" customFormat="1" ht="15">
      <c r="A61" s="193" t="s">
        <v>923</v>
      </c>
      <c r="B61" s="193"/>
      <c r="C61" s="193"/>
      <c r="D61" s="193"/>
      <c r="E61" s="193"/>
      <c r="F61" s="194"/>
      <c r="G61" s="196"/>
      <c r="H61" s="193"/>
    </row>
    <row r="62" spans="1:8" s="90" customFormat="1" ht="15">
      <c r="A62" s="193" t="s">
        <v>924</v>
      </c>
      <c r="B62" s="193"/>
      <c r="C62" s="193"/>
      <c r="D62" s="193"/>
      <c r="E62" s="193"/>
      <c r="F62" s="194"/>
      <c r="G62" s="196"/>
      <c r="H62" s="193"/>
    </row>
    <row r="63" spans="1:8" s="90" customFormat="1" ht="15">
      <c r="A63" s="193" t="s">
        <v>925</v>
      </c>
      <c r="B63" s="193"/>
      <c r="C63" s="193"/>
      <c r="D63" s="193"/>
      <c r="E63" s="193"/>
      <c r="F63" s="194"/>
      <c r="G63" s="196"/>
      <c r="H63" s="193"/>
    </row>
    <row r="64" spans="1:8" s="90" customFormat="1" ht="15">
      <c r="A64" s="193" t="s">
        <v>926</v>
      </c>
      <c r="B64" s="193"/>
      <c r="C64" s="193"/>
      <c r="D64" s="193"/>
      <c r="E64" s="193"/>
      <c r="F64" s="194"/>
      <c r="G64" s="196"/>
      <c r="H64" s="193"/>
    </row>
    <row r="65" spans="1:8" s="90" customFormat="1" ht="15">
      <c r="A65" s="193" t="s">
        <v>927</v>
      </c>
      <c r="B65" s="193"/>
      <c r="C65" s="193"/>
      <c r="D65" s="193"/>
      <c r="E65" s="193"/>
      <c r="F65" s="194"/>
      <c r="G65" s="196"/>
      <c r="H65" s="193"/>
    </row>
    <row r="66" spans="1:8" s="90" customFormat="1" ht="18.75">
      <c r="A66" s="426" t="s">
        <v>900</v>
      </c>
      <c r="B66" s="426"/>
      <c r="C66" s="426"/>
      <c r="D66" s="426"/>
      <c r="E66" s="426"/>
      <c r="F66" s="426"/>
      <c r="G66" s="368"/>
      <c r="H66" s="368"/>
    </row>
    <row r="67" spans="1:8" s="90" customFormat="1" ht="15">
      <c r="A67" s="182" t="s">
        <v>928</v>
      </c>
      <c r="B67" s="182"/>
      <c r="C67" s="182"/>
      <c r="D67" s="182"/>
      <c r="E67" s="182"/>
      <c r="F67" s="197"/>
      <c r="G67" s="190"/>
      <c r="H67" s="182"/>
    </row>
    <row r="68" spans="1:8" s="90" customFormat="1" ht="15">
      <c r="A68" s="182" t="s">
        <v>929</v>
      </c>
      <c r="B68" s="182"/>
      <c r="C68" s="182"/>
      <c r="D68" s="182"/>
      <c r="E68" s="182"/>
      <c r="F68" s="197"/>
      <c r="G68" s="190"/>
      <c r="H68" s="182"/>
    </row>
    <row r="69" spans="1:8" ht="15">
      <c r="A69" s="16"/>
      <c r="B69" s="16"/>
      <c r="C69" s="16"/>
      <c r="D69" s="16"/>
      <c r="E69" s="16"/>
      <c r="F69" s="16"/>
      <c r="G69" s="16"/>
      <c r="H69" s="16"/>
    </row>
    <row r="70" spans="1:8" ht="15">
      <c r="A70" s="16"/>
      <c r="B70" s="16"/>
      <c r="C70" s="16"/>
      <c r="D70" s="16"/>
      <c r="E70" s="16"/>
      <c r="F70" s="16"/>
      <c r="G70" s="16"/>
      <c r="H70" s="16"/>
    </row>
    <row r="71" spans="1:8" ht="15">
      <c r="A71" s="16"/>
      <c r="B71" s="16"/>
      <c r="C71" s="16"/>
      <c r="D71" s="16"/>
      <c r="E71" s="16"/>
      <c r="F71" s="16"/>
      <c r="G71" s="16"/>
      <c r="H71" s="16"/>
    </row>
    <row r="72" spans="1:8" ht="15">
      <c r="A72" s="16"/>
      <c r="B72" s="16"/>
      <c r="C72" s="16"/>
      <c r="D72" s="16"/>
      <c r="E72" s="16"/>
      <c r="F72" s="16"/>
      <c r="G72" s="16"/>
      <c r="H72" s="16"/>
    </row>
    <row r="73" spans="1:8" ht="15">
      <c r="A73" s="16"/>
      <c r="B73" s="16"/>
      <c r="C73" s="16"/>
      <c r="D73" s="16"/>
      <c r="E73" s="16"/>
      <c r="F73" s="16"/>
      <c r="G73" s="16"/>
      <c r="H73" s="16"/>
    </row>
    <row r="74" spans="1:8" ht="15">
      <c r="A74" s="16"/>
      <c r="B74" s="16"/>
      <c r="C74" s="16"/>
      <c r="D74" s="16"/>
      <c r="E74" s="16"/>
      <c r="F74" s="16"/>
      <c r="G74" s="16"/>
      <c r="H74" s="16"/>
    </row>
    <row r="75" spans="1:8" ht="15">
      <c r="A75" s="16"/>
      <c r="B75" s="16"/>
      <c r="C75" s="16"/>
      <c r="D75" s="16"/>
      <c r="E75" s="16"/>
      <c r="F75" s="16"/>
      <c r="G75" s="16"/>
      <c r="H75" s="16"/>
    </row>
    <row r="76" spans="1:8" ht="15">
      <c r="A76" s="16"/>
      <c r="B76" s="16"/>
      <c r="C76" s="16"/>
      <c r="D76" s="16"/>
      <c r="E76" s="16"/>
      <c r="F76" s="16"/>
      <c r="G76" s="16"/>
      <c r="H76" s="16"/>
    </row>
    <row r="77" spans="1:8" ht="15">
      <c r="A77" s="16"/>
      <c r="B77" s="16"/>
      <c r="C77" s="16"/>
      <c r="D77" s="16"/>
      <c r="E77" s="16"/>
      <c r="F77" s="16"/>
      <c r="G77" s="16"/>
      <c r="H77" s="16"/>
    </row>
    <row r="78" spans="1:8" ht="15">
      <c r="A78" s="16"/>
      <c r="B78" s="16"/>
      <c r="C78" s="16"/>
      <c r="D78" s="16"/>
      <c r="E78" s="16"/>
      <c r="F78" s="16"/>
      <c r="G78" s="16"/>
      <c r="H78" s="16"/>
    </row>
    <row r="79" spans="1:8" ht="15">
      <c r="A79" s="16"/>
      <c r="B79" s="16"/>
      <c r="C79" s="16"/>
      <c r="D79" s="16"/>
      <c r="E79" s="16"/>
      <c r="F79" s="16"/>
      <c r="G79" s="16"/>
      <c r="H79" s="16"/>
    </row>
    <row r="80" spans="1:8" ht="15">
      <c r="A80" s="16"/>
      <c r="B80" s="16"/>
      <c r="C80" s="16"/>
      <c r="D80" s="16"/>
      <c r="E80" s="16"/>
      <c r="F80" s="16"/>
      <c r="G80" s="16"/>
      <c r="H80" s="16"/>
    </row>
    <row r="81" spans="1:8" ht="15">
      <c r="A81" s="16"/>
      <c r="B81" s="16"/>
      <c r="C81" s="16"/>
      <c r="D81" s="16"/>
      <c r="E81" s="16"/>
      <c r="F81" s="16"/>
      <c r="G81" s="16"/>
      <c r="H81" s="16"/>
    </row>
    <row r="82" spans="1:8" ht="15">
      <c r="A82" s="16"/>
      <c r="B82" s="16"/>
      <c r="C82" s="16"/>
      <c r="D82" s="16"/>
      <c r="E82" s="16"/>
      <c r="F82" s="16"/>
      <c r="G82" s="16"/>
      <c r="H82" s="16"/>
    </row>
    <row r="83" spans="1:8" ht="15">
      <c r="A83" s="16"/>
      <c r="B83" s="16"/>
      <c r="C83" s="16"/>
      <c r="D83" s="16"/>
      <c r="E83" s="16"/>
      <c r="F83" s="16"/>
      <c r="G83" s="16"/>
      <c r="H83" s="16"/>
    </row>
    <row r="84" spans="1:8" ht="15">
      <c r="A84" s="16"/>
      <c r="B84" s="16"/>
      <c r="C84" s="16"/>
      <c r="D84" s="16"/>
      <c r="E84" s="16"/>
      <c r="F84" s="16"/>
      <c r="G84" s="16"/>
      <c r="H84" s="16"/>
    </row>
    <row r="85" spans="1:8" ht="15">
      <c r="A85" s="16"/>
      <c r="B85" s="16"/>
      <c r="C85" s="16"/>
      <c r="D85" s="16"/>
      <c r="E85" s="16"/>
      <c r="F85" s="16"/>
      <c r="G85" s="16"/>
      <c r="H85" s="16"/>
    </row>
    <row r="86" spans="1:8" ht="15">
      <c r="A86" s="16"/>
      <c r="B86" s="16"/>
      <c r="C86" s="16"/>
      <c r="D86" s="16"/>
      <c r="E86" s="16"/>
      <c r="F86" s="16"/>
      <c r="G86" s="16"/>
      <c r="H86" s="16"/>
    </row>
    <row r="87" spans="1:8" ht="15">
      <c r="A87" s="16"/>
      <c r="B87" s="16"/>
      <c r="C87" s="16"/>
      <c r="D87" s="16"/>
      <c r="E87" s="16"/>
      <c r="F87" s="16"/>
      <c r="G87" s="16"/>
      <c r="H87" s="16"/>
    </row>
    <row r="88" spans="1:8" ht="15">
      <c r="A88" s="16"/>
      <c r="B88" s="16"/>
      <c r="C88" s="16"/>
      <c r="D88" s="16"/>
      <c r="E88" s="16"/>
      <c r="F88" s="16"/>
      <c r="G88" s="16"/>
      <c r="H88" s="16"/>
    </row>
    <row r="89" spans="1:8" ht="15">
      <c r="A89" s="16"/>
      <c r="B89" s="16"/>
      <c r="C89" s="16"/>
      <c r="D89" s="16"/>
      <c r="E89" s="16"/>
      <c r="F89" s="16"/>
      <c r="G89" s="16"/>
      <c r="H89" s="16"/>
    </row>
    <row r="90" spans="1:8" ht="15">
      <c r="A90" s="16"/>
      <c r="B90" s="16"/>
      <c r="C90" s="16"/>
      <c r="D90" s="16"/>
      <c r="E90" s="16"/>
      <c r="F90" s="16"/>
      <c r="G90" s="16"/>
      <c r="H90" s="16"/>
    </row>
    <row r="91" spans="1:8" ht="15">
      <c r="A91" s="16"/>
      <c r="B91" s="16"/>
      <c r="C91" s="16"/>
      <c r="D91" s="16"/>
      <c r="E91" s="16"/>
      <c r="F91" s="16"/>
      <c r="G91" s="16"/>
      <c r="H91" s="16"/>
    </row>
    <row r="92" spans="1:8" ht="15">
      <c r="A92" s="16"/>
      <c r="B92" s="16"/>
      <c r="C92" s="16"/>
      <c r="D92" s="16"/>
      <c r="E92" s="16"/>
      <c r="F92" s="16"/>
      <c r="G92" s="16"/>
      <c r="H92" s="16"/>
    </row>
    <row r="93" spans="1:8" ht="15">
      <c r="A93" s="16"/>
      <c r="B93" s="16"/>
      <c r="C93" s="16"/>
      <c r="D93" s="16"/>
      <c r="E93" s="16"/>
      <c r="F93" s="16"/>
      <c r="G93" s="16"/>
      <c r="H93" s="16"/>
    </row>
    <row r="94" spans="1:8" ht="15">
      <c r="A94" s="16"/>
      <c r="B94" s="16"/>
      <c r="C94" s="16"/>
      <c r="D94" s="16"/>
      <c r="E94" s="16"/>
      <c r="F94" s="16"/>
      <c r="G94" s="16"/>
      <c r="H94" s="16"/>
    </row>
    <row r="95" spans="1:8" ht="15">
      <c r="A95" s="16"/>
      <c r="B95" s="16"/>
      <c r="C95" s="16"/>
      <c r="D95" s="16"/>
      <c r="E95" s="16"/>
      <c r="F95" s="16"/>
      <c r="G95" s="16"/>
      <c r="H95" s="16"/>
    </row>
    <row r="96" spans="1:8" ht="15">
      <c r="A96" s="16"/>
      <c r="B96" s="16"/>
      <c r="C96" s="16"/>
      <c r="D96" s="16"/>
      <c r="E96" s="16"/>
      <c r="F96" s="16"/>
      <c r="G96" s="16"/>
      <c r="H96" s="16"/>
    </row>
    <row r="97" spans="1:8" ht="15">
      <c r="A97" s="16"/>
      <c r="B97" s="16"/>
      <c r="C97" s="16"/>
      <c r="D97" s="16"/>
      <c r="E97" s="16"/>
      <c r="F97" s="16"/>
      <c r="G97" s="16"/>
      <c r="H97" s="16"/>
    </row>
    <row r="98" spans="1:8" ht="15">
      <c r="A98" s="16"/>
      <c r="B98" s="16"/>
      <c r="C98" s="16"/>
      <c r="D98" s="16"/>
      <c r="E98" s="16"/>
      <c r="F98" s="16"/>
      <c r="G98" s="16"/>
      <c r="H98" s="16"/>
    </row>
    <row r="99" spans="1:8" ht="15">
      <c r="A99" s="16"/>
      <c r="B99" s="16"/>
      <c r="C99" s="16"/>
      <c r="D99" s="16"/>
      <c r="E99" s="16"/>
      <c r="F99" s="16"/>
      <c r="G99" s="16"/>
      <c r="H99" s="16"/>
    </row>
    <row r="100" spans="1:8" ht="15">
      <c r="A100" s="16"/>
      <c r="B100" s="16"/>
      <c r="C100" s="16"/>
      <c r="D100" s="16"/>
      <c r="E100" s="16"/>
      <c r="F100" s="16"/>
      <c r="G100" s="16"/>
      <c r="H100" s="16"/>
    </row>
    <row r="101" spans="1:8" ht="15">
      <c r="A101" s="16"/>
      <c r="B101" s="16"/>
      <c r="C101" s="16"/>
      <c r="D101" s="16"/>
      <c r="E101" s="16"/>
      <c r="F101" s="16"/>
      <c r="G101" s="16"/>
      <c r="H101" s="16"/>
    </row>
    <row r="102" spans="1:8" ht="15">
      <c r="A102" s="16"/>
      <c r="B102" s="16"/>
      <c r="C102" s="16"/>
      <c r="D102" s="16"/>
      <c r="E102" s="16"/>
      <c r="F102" s="16"/>
      <c r="G102" s="16"/>
      <c r="H102" s="16"/>
    </row>
    <row r="103" spans="1:8" ht="15">
      <c r="A103" s="16"/>
      <c r="B103" s="16"/>
      <c r="C103" s="16"/>
      <c r="D103" s="16"/>
      <c r="E103" s="16"/>
      <c r="F103" s="16"/>
      <c r="G103" s="16"/>
      <c r="H103" s="16"/>
    </row>
    <row r="104" spans="1:8" ht="15">
      <c r="A104" s="16"/>
      <c r="B104" s="16"/>
      <c r="C104" s="16"/>
      <c r="D104" s="16"/>
      <c r="E104" s="16"/>
      <c r="F104" s="16"/>
      <c r="G104" s="16"/>
      <c r="H104" s="16"/>
    </row>
    <row r="105" spans="1:8" ht="15">
      <c r="A105" s="16"/>
      <c r="B105" s="16"/>
      <c r="C105" s="16"/>
      <c r="D105" s="16"/>
      <c r="E105" s="16"/>
      <c r="F105" s="16"/>
      <c r="G105" s="16"/>
      <c r="H105" s="16"/>
    </row>
    <row r="106" spans="1:8" ht="15">
      <c r="A106" s="16"/>
      <c r="B106" s="16"/>
      <c r="C106" s="16"/>
      <c r="D106" s="16"/>
      <c r="E106" s="16"/>
      <c r="F106" s="16"/>
      <c r="G106" s="16"/>
      <c r="H106" s="16"/>
    </row>
    <row r="107" spans="1:8" ht="15">
      <c r="A107" s="16"/>
      <c r="B107" s="16"/>
      <c r="C107" s="16"/>
      <c r="D107" s="16"/>
      <c r="E107" s="16"/>
      <c r="F107" s="16"/>
      <c r="G107" s="16"/>
      <c r="H107" s="16"/>
    </row>
    <row r="108" spans="1:8" ht="15">
      <c r="A108" s="16"/>
      <c r="B108" s="16"/>
      <c r="C108" s="16"/>
      <c r="D108" s="16"/>
      <c r="E108" s="16"/>
      <c r="F108" s="16"/>
      <c r="G108" s="16"/>
      <c r="H108" s="16"/>
    </row>
    <row r="109" spans="1:8" ht="15">
      <c r="A109" s="16"/>
      <c r="B109" s="16"/>
      <c r="C109" s="16"/>
      <c r="D109" s="16"/>
      <c r="E109" s="16"/>
      <c r="F109" s="16"/>
      <c r="G109" s="16"/>
      <c r="H109" s="16"/>
    </row>
    <row r="110" spans="1:8" ht="15">
      <c r="A110" s="16"/>
      <c r="B110" s="16"/>
      <c r="C110" s="16"/>
      <c r="D110" s="16"/>
      <c r="E110" s="16"/>
      <c r="F110" s="16"/>
      <c r="G110" s="16"/>
      <c r="H110" s="16"/>
    </row>
    <row r="111" spans="1:8" ht="15">
      <c r="A111" s="16"/>
      <c r="B111" s="16"/>
      <c r="C111" s="16"/>
      <c r="D111" s="16"/>
      <c r="E111" s="16"/>
      <c r="F111" s="16"/>
      <c r="G111" s="16"/>
      <c r="H111" s="16"/>
    </row>
    <row r="112" spans="1:8" ht="15">
      <c r="A112" s="16"/>
      <c r="B112" s="16"/>
      <c r="C112" s="16"/>
      <c r="D112" s="16"/>
      <c r="E112" s="16"/>
      <c r="F112" s="16"/>
      <c r="G112" s="16"/>
      <c r="H112" s="16"/>
    </row>
    <row r="113" spans="1:8" ht="15">
      <c r="A113" s="16"/>
      <c r="B113" s="16"/>
      <c r="C113" s="16"/>
      <c r="D113" s="16"/>
      <c r="E113" s="16"/>
      <c r="F113" s="16"/>
      <c r="G113" s="16"/>
      <c r="H113" s="16"/>
    </row>
    <row r="114" spans="1:8" ht="15">
      <c r="A114" s="16"/>
      <c r="B114" s="16"/>
      <c r="C114" s="16"/>
      <c r="D114" s="16"/>
      <c r="E114" s="16"/>
      <c r="F114" s="16"/>
      <c r="G114" s="16"/>
      <c r="H114" s="16"/>
    </row>
    <row r="115" spans="1:8" ht="15">
      <c r="A115" s="16"/>
      <c r="B115" s="16"/>
      <c r="C115" s="16"/>
      <c r="D115" s="16"/>
      <c r="E115" s="16"/>
      <c r="F115" s="16"/>
      <c r="G115" s="16"/>
      <c r="H115" s="16"/>
    </row>
    <row r="116" spans="1:8" ht="15">
      <c r="A116" s="16"/>
      <c r="B116" s="16"/>
      <c r="C116" s="16"/>
      <c r="D116" s="16"/>
      <c r="E116" s="16"/>
      <c r="F116" s="16"/>
      <c r="G116" s="16"/>
      <c r="H116" s="16"/>
    </row>
    <row r="117" spans="1:8" ht="15">
      <c r="A117" s="16"/>
      <c r="B117" s="16"/>
      <c r="C117" s="16"/>
      <c r="D117" s="16"/>
      <c r="E117" s="16"/>
      <c r="F117" s="16"/>
      <c r="G117" s="16"/>
      <c r="H117" s="16"/>
    </row>
    <row r="118" spans="1:8" ht="15">
      <c r="A118" s="16"/>
      <c r="B118" s="16"/>
      <c r="C118" s="16"/>
      <c r="D118" s="16"/>
      <c r="E118" s="16"/>
      <c r="F118" s="16"/>
      <c r="G118" s="16"/>
      <c r="H118" s="16"/>
    </row>
    <row r="119" spans="1:8" ht="15">
      <c r="A119" s="16"/>
      <c r="B119" s="16"/>
      <c r="C119" s="16"/>
      <c r="D119" s="16"/>
      <c r="E119" s="16"/>
      <c r="F119" s="16"/>
      <c r="G119" s="16"/>
      <c r="H119" s="16"/>
    </row>
    <row r="120" spans="1:8" ht="15">
      <c r="A120" s="16"/>
      <c r="B120" s="16"/>
      <c r="C120" s="16"/>
      <c r="D120" s="16"/>
      <c r="E120" s="16"/>
      <c r="F120" s="16"/>
      <c r="G120" s="16"/>
      <c r="H120" s="16"/>
    </row>
    <row r="121" spans="1:8" ht="15">
      <c r="A121" s="16"/>
      <c r="B121" s="16"/>
      <c r="C121" s="16"/>
      <c r="D121" s="16"/>
      <c r="E121" s="16"/>
      <c r="F121" s="16"/>
      <c r="G121" s="16"/>
      <c r="H121" s="16"/>
    </row>
    <row r="122" spans="1:8" ht="15">
      <c r="A122" s="16"/>
      <c r="B122" s="16"/>
      <c r="C122" s="16"/>
      <c r="D122" s="16"/>
      <c r="E122" s="16"/>
      <c r="F122" s="16"/>
      <c r="G122" s="16"/>
      <c r="H122" s="16"/>
    </row>
    <row r="123" spans="1:8" ht="15">
      <c r="A123" s="16"/>
      <c r="B123" s="16"/>
      <c r="C123" s="16"/>
      <c r="D123" s="16"/>
      <c r="E123" s="16"/>
      <c r="F123" s="16"/>
      <c r="G123" s="16"/>
      <c r="H123" s="16"/>
    </row>
    <row r="124" spans="1:8" ht="15">
      <c r="A124" s="16"/>
      <c r="B124" s="16"/>
      <c r="C124" s="16"/>
      <c r="D124" s="16"/>
      <c r="E124" s="16"/>
      <c r="F124" s="16"/>
      <c r="G124" s="16"/>
      <c r="H124" s="16"/>
    </row>
    <row r="125" spans="1:8" ht="15">
      <c r="A125" s="16"/>
      <c r="B125" s="16"/>
      <c r="C125" s="16"/>
      <c r="D125" s="16"/>
      <c r="E125" s="16"/>
      <c r="F125" s="16"/>
      <c r="G125" s="16"/>
      <c r="H125" s="16"/>
    </row>
    <row r="126" spans="1:8" ht="15">
      <c r="A126" s="16"/>
      <c r="B126" s="16"/>
      <c r="C126" s="16"/>
      <c r="D126" s="16"/>
      <c r="E126" s="16"/>
      <c r="F126" s="16"/>
      <c r="G126" s="16"/>
      <c r="H126" s="16"/>
    </row>
    <row r="127" spans="1:8" ht="15">
      <c r="A127" s="16"/>
      <c r="B127" s="16"/>
      <c r="C127" s="16"/>
      <c r="D127" s="16"/>
      <c r="E127" s="16"/>
      <c r="F127" s="16"/>
      <c r="G127" s="16"/>
      <c r="H127" s="16"/>
    </row>
    <row r="128" spans="1:8" ht="15">
      <c r="A128" s="16"/>
      <c r="B128" s="16"/>
      <c r="C128" s="16"/>
      <c r="D128" s="16"/>
      <c r="E128" s="16"/>
      <c r="F128" s="16"/>
      <c r="G128" s="16"/>
      <c r="H128" s="16"/>
    </row>
    <row r="129" spans="1:8" ht="15">
      <c r="A129" s="16"/>
      <c r="B129" s="16"/>
      <c r="C129" s="16"/>
      <c r="D129" s="16"/>
      <c r="E129" s="16"/>
      <c r="F129" s="16"/>
      <c r="G129" s="16"/>
      <c r="H129" s="16"/>
    </row>
    <row r="130" spans="1:8" ht="15">
      <c r="A130" s="16"/>
      <c r="B130" s="16"/>
      <c r="C130" s="16"/>
      <c r="D130" s="16"/>
      <c r="E130" s="16"/>
      <c r="F130" s="16"/>
      <c r="G130" s="16"/>
      <c r="H130" s="16"/>
    </row>
    <row r="131" spans="1:8" ht="15">
      <c r="A131" s="16"/>
      <c r="B131" s="16"/>
      <c r="C131" s="16"/>
      <c r="D131" s="16"/>
      <c r="E131" s="16"/>
      <c r="F131" s="16"/>
      <c r="G131" s="16"/>
      <c r="H131" s="16"/>
    </row>
    <row r="132" spans="1:8" ht="15">
      <c r="A132" s="16"/>
      <c r="B132" s="16"/>
      <c r="C132" s="16"/>
      <c r="D132" s="16"/>
      <c r="E132" s="16"/>
      <c r="F132" s="16"/>
      <c r="G132" s="16"/>
      <c r="H132" s="16"/>
    </row>
    <row r="133" spans="1:8" ht="15">
      <c r="A133" s="16"/>
      <c r="B133" s="16"/>
      <c r="C133" s="16"/>
      <c r="D133" s="16"/>
      <c r="E133" s="16"/>
      <c r="F133" s="16"/>
      <c r="G133" s="16"/>
      <c r="H133" s="16"/>
    </row>
    <row r="134" spans="1:8" ht="15">
      <c r="A134" s="16"/>
      <c r="B134" s="16"/>
      <c r="C134" s="16"/>
      <c r="D134" s="16"/>
      <c r="E134" s="16"/>
      <c r="F134" s="16"/>
      <c r="G134" s="16"/>
      <c r="H134" s="16"/>
    </row>
    <row r="135" spans="1:8" ht="15">
      <c r="A135" s="16"/>
      <c r="B135" s="16"/>
      <c r="C135" s="16"/>
      <c r="D135" s="16"/>
      <c r="E135" s="16"/>
      <c r="F135" s="16"/>
      <c r="G135" s="16"/>
      <c r="H135" s="16"/>
    </row>
    <row r="136" spans="1:8" ht="15">
      <c r="A136" s="16"/>
      <c r="B136" s="16"/>
      <c r="C136" s="16"/>
      <c r="D136" s="16"/>
      <c r="E136" s="16"/>
      <c r="F136" s="16"/>
      <c r="G136" s="16"/>
      <c r="H136" s="16"/>
    </row>
    <row r="137" spans="1:8" ht="15">
      <c r="A137" s="16"/>
      <c r="B137" s="16"/>
      <c r="C137" s="16"/>
      <c r="D137" s="16"/>
      <c r="E137" s="16"/>
      <c r="F137" s="16"/>
      <c r="G137" s="16"/>
      <c r="H137" s="16"/>
    </row>
    <row r="138" spans="1:8" ht="15">
      <c r="A138" s="16"/>
      <c r="B138" s="16"/>
      <c r="C138" s="16"/>
      <c r="D138" s="16"/>
      <c r="E138" s="16"/>
      <c r="F138" s="16"/>
      <c r="G138" s="16"/>
      <c r="H138" s="16"/>
    </row>
    <row r="139" spans="1:8" ht="15">
      <c r="A139" s="16"/>
      <c r="B139" s="16"/>
      <c r="C139" s="16"/>
      <c r="D139" s="16"/>
      <c r="E139" s="16"/>
      <c r="F139" s="16"/>
      <c r="G139" s="16"/>
      <c r="H139" s="16"/>
    </row>
    <row r="140" spans="1:8" ht="15">
      <c r="A140" s="16"/>
      <c r="B140" s="16"/>
      <c r="C140" s="16"/>
      <c r="D140" s="16"/>
      <c r="E140" s="16"/>
      <c r="F140" s="16"/>
      <c r="G140" s="16"/>
      <c r="H140" s="16"/>
    </row>
    <row r="141" spans="1:8" ht="15">
      <c r="A141" s="16"/>
      <c r="B141" s="16"/>
      <c r="C141" s="16"/>
      <c r="D141" s="16"/>
      <c r="E141" s="16"/>
      <c r="F141" s="16"/>
      <c r="G141" s="16"/>
      <c r="H141" s="16"/>
    </row>
    <row r="142" spans="1:8" ht="15">
      <c r="A142" s="16"/>
      <c r="B142" s="16"/>
      <c r="C142" s="16"/>
      <c r="D142" s="16"/>
      <c r="E142" s="16"/>
      <c r="F142" s="16"/>
      <c r="G142" s="16"/>
      <c r="H142" s="16"/>
    </row>
    <row r="143" spans="1:8" ht="15">
      <c r="A143" s="16"/>
      <c r="B143" s="16"/>
      <c r="C143" s="16"/>
      <c r="D143" s="16"/>
      <c r="E143" s="16"/>
      <c r="F143" s="16"/>
      <c r="G143" s="16"/>
      <c r="H143" s="16"/>
    </row>
    <row r="144" spans="1:8" ht="15">
      <c r="A144" s="16"/>
      <c r="B144" s="16"/>
      <c r="C144" s="16"/>
      <c r="D144" s="16"/>
      <c r="E144" s="16"/>
      <c r="F144" s="16"/>
      <c r="G144" s="16"/>
      <c r="H144" s="16"/>
    </row>
    <row r="145" spans="1:8" ht="15">
      <c r="A145" s="16"/>
      <c r="B145" s="16"/>
      <c r="C145" s="16"/>
      <c r="D145" s="16"/>
      <c r="E145" s="16"/>
      <c r="F145" s="16"/>
      <c r="G145" s="16"/>
      <c r="H145" s="16"/>
    </row>
    <row r="146" spans="1:8" ht="15">
      <c r="A146" s="16"/>
      <c r="B146" s="16"/>
      <c r="C146" s="16"/>
      <c r="D146" s="16"/>
      <c r="E146" s="16"/>
      <c r="F146" s="16"/>
      <c r="G146" s="16"/>
      <c r="H146" s="16"/>
    </row>
    <row r="147" spans="1:8" ht="15">
      <c r="A147" s="16"/>
      <c r="B147" s="16"/>
      <c r="C147" s="16"/>
      <c r="D147" s="16"/>
      <c r="E147" s="16"/>
      <c r="F147" s="16"/>
      <c r="G147" s="16"/>
      <c r="H147" s="16"/>
    </row>
    <row r="148" spans="1:8" ht="15">
      <c r="A148" s="16"/>
      <c r="B148" s="16"/>
      <c r="C148" s="16"/>
      <c r="D148" s="16"/>
      <c r="E148" s="16"/>
      <c r="F148" s="16"/>
      <c r="G148" s="16"/>
      <c r="H148" s="16"/>
    </row>
    <row r="149" spans="1:8" ht="15">
      <c r="A149" s="16"/>
      <c r="B149" s="16"/>
      <c r="C149" s="16"/>
      <c r="D149" s="16"/>
      <c r="E149" s="16"/>
      <c r="F149" s="16"/>
      <c r="G149" s="16"/>
      <c r="H149" s="16"/>
    </row>
    <row r="150" spans="1:8" ht="15">
      <c r="A150" s="16"/>
      <c r="B150" s="16"/>
      <c r="C150" s="16"/>
      <c r="D150" s="16"/>
      <c r="E150" s="16"/>
      <c r="F150" s="16"/>
      <c r="G150" s="16"/>
      <c r="H150" s="16"/>
    </row>
    <row r="151" spans="1:8" ht="15">
      <c r="A151" s="16"/>
      <c r="B151" s="16"/>
      <c r="C151" s="16"/>
      <c r="D151" s="16"/>
      <c r="E151" s="16"/>
      <c r="F151" s="16"/>
      <c r="G151" s="16"/>
      <c r="H151" s="16"/>
    </row>
    <row r="152" spans="1:8" ht="15">
      <c r="A152" s="16"/>
      <c r="B152" s="16"/>
      <c r="C152" s="16"/>
      <c r="D152" s="16"/>
      <c r="E152" s="16"/>
      <c r="F152" s="16"/>
      <c r="G152" s="16"/>
      <c r="H152" s="16"/>
    </row>
    <row r="153" spans="1:8" ht="15">
      <c r="A153" s="16"/>
      <c r="B153" s="16"/>
      <c r="C153" s="16"/>
      <c r="D153" s="16"/>
      <c r="E153" s="16"/>
      <c r="F153" s="16"/>
      <c r="G153" s="16"/>
      <c r="H153" s="16"/>
    </row>
    <row r="154" spans="1:8" ht="15">
      <c r="A154" s="16"/>
      <c r="B154" s="16"/>
      <c r="C154" s="16"/>
      <c r="D154" s="16"/>
      <c r="E154" s="16"/>
      <c r="F154" s="16"/>
      <c r="G154" s="16"/>
      <c r="H154" s="16"/>
    </row>
    <row r="155" spans="1:8" ht="15">
      <c r="A155" s="16"/>
      <c r="B155" s="16"/>
      <c r="C155" s="16"/>
      <c r="D155" s="16"/>
      <c r="E155" s="16"/>
      <c r="F155" s="16"/>
      <c r="G155" s="16"/>
      <c r="H155" s="16"/>
    </row>
    <row r="156" spans="1:8" ht="15">
      <c r="A156" s="16"/>
      <c r="B156" s="16"/>
      <c r="C156" s="16"/>
      <c r="D156" s="16"/>
      <c r="E156" s="16"/>
      <c r="F156" s="16"/>
      <c r="G156" s="16"/>
      <c r="H156" s="16"/>
    </row>
    <row r="157" spans="1:8" ht="15">
      <c r="A157" s="16"/>
      <c r="B157" s="16"/>
      <c r="C157" s="16"/>
      <c r="D157" s="16"/>
      <c r="E157" s="16"/>
      <c r="F157" s="16"/>
      <c r="G157" s="16"/>
      <c r="H157" s="16"/>
    </row>
    <row r="158" spans="1:8" ht="15">
      <c r="A158" s="16"/>
      <c r="B158" s="16"/>
      <c r="C158" s="16"/>
      <c r="D158" s="16"/>
      <c r="E158" s="16"/>
      <c r="F158" s="16"/>
      <c r="G158" s="16"/>
      <c r="H158" s="16"/>
    </row>
    <row r="159" spans="1:8" ht="15">
      <c r="A159" s="16"/>
      <c r="B159" s="16"/>
      <c r="C159" s="16"/>
      <c r="D159" s="16"/>
      <c r="E159" s="16"/>
      <c r="F159" s="16"/>
      <c r="G159" s="16"/>
      <c r="H159" s="16"/>
    </row>
    <row r="160" spans="1:8" ht="15">
      <c r="A160" s="16"/>
      <c r="B160" s="16"/>
      <c r="C160" s="16"/>
      <c r="D160" s="16"/>
      <c r="E160" s="16"/>
      <c r="F160" s="16"/>
      <c r="G160" s="16"/>
      <c r="H160" s="16"/>
    </row>
    <row r="161" spans="1:8" ht="15">
      <c r="A161" s="16"/>
      <c r="B161" s="16"/>
      <c r="C161" s="16"/>
      <c r="D161" s="16"/>
      <c r="E161" s="16"/>
      <c r="F161" s="16"/>
      <c r="G161" s="16"/>
      <c r="H161" s="16"/>
    </row>
    <row r="162" spans="1:8" ht="15">
      <c r="A162" s="16"/>
      <c r="B162" s="16"/>
      <c r="C162" s="16"/>
      <c r="D162" s="16"/>
      <c r="E162" s="16"/>
      <c r="F162" s="16"/>
      <c r="G162" s="16"/>
      <c r="H162" s="16"/>
    </row>
    <row r="163" spans="1:8" ht="15">
      <c r="A163" s="16"/>
      <c r="B163" s="16"/>
      <c r="C163" s="16"/>
      <c r="D163" s="16"/>
      <c r="E163" s="16"/>
      <c r="F163" s="16"/>
      <c r="G163" s="16"/>
      <c r="H163" s="16"/>
    </row>
    <row r="164" spans="1:8" ht="15">
      <c r="A164" s="16"/>
      <c r="B164" s="16"/>
      <c r="C164" s="16"/>
      <c r="D164" s="16"/>
      <c r="E164" s="16"/>
      <c r="F164" s="16"/>
      <c r="G164" s="16"/>
      <c r="H164" s="16"/>
    </row>
    <row r="165" spans="1:8" ht="15">
      <c r="A165" s="16"/>
      <c r="B165" s="16"/>
      <c r="C165" s="16"/>
      <c r="D165" s="16"/>
      <c r="E165" s="16"/>
      <c r="F165" s="16"/>
      <c r="G165" s="16"/>
      <c r="H165" s="16"/>
    </row>
    <row r="166" spans="1:8" ht="15">
      <c r="A166" s="16"/>
      <c r="B166" s="16"/>
      <c r="C166" s="16"/>
      <c r="D166" s="16"/>
      <c r="E166" s="16"/>
      <c r="F166" s="16"/>
      <c r="G166" s="16"/>
      <c r="H166" s="16"/>
    </row>
    <row r="167" spans="1:8" ht="15">
      <c r="A167" s="16"/>
      <c r="B167" s="16"/>
      <c r="C167" s="16"/>
      <c r="D167" s="16"/>
      <c r="E167" s="16"/>
      <c r="F167" s="16"/>
      <c r="G167" s="16"/>
      <c r="H167" s="16"/>
    </row>
    <row r="168" spans="1:8" ht="15">
      <c r="A168" s="16"/>
      <c r="B168" s="16"/>
      <c r="C168" s="16"/>
      <c r="D168" s="16"/>
      <c r="E168" s="16"/>
      <c r="F168" s="16"/>
      <c r="G168" s="16"/>
      <c r="H168" s="16"/>
    </row>
    <row r="169" spans="1:8" ht="15">
      <c r="A169" s="16"/>
      <c r="B169" s="16"/>
      <c r="C169" s="16"/>
      <c r="D169" s="16"/>
      <c r="E169" s="16"/>
      <c r="F169" s="16"/>
      <c r="G169" s="16"/>
      <c r="H169" s="16"/>
    </row>
    <row r="170" spans="1:8" ht="15">
      <c r="A170" s="16"/>
      <c r="B170" s="16"/>
      <c r="C170" s="16"/>
      <c r="D170" s="16"/>
      <c r="E170" s="16"/>
      <c r="F170" s="16"/>
      <c r="G170" s="16"/>
      <c r="H170" s="16"/>
    </row>
    <row r="171" spans="1:8" ht="15">
      <c r="A171" s="16"/>
      <c r="B171" s="16"/>
      <c r="C171" s="16"/>
      <c r="D171" s="16"/>
      <c r="E171" s="16"/>
      <c r="F171" s="16"/>
      <c r="G171" s="16"/>
      <c r="H171" s="16"/>
    </row>
    <row r="172" spans="1:8" ht="15">
      <c r="A172" s="16"/>
      <c r="B172" s="16"/>
      <c r="C172" s="16"/>
      <c r="D172" s="16"/>
      <c r="E172" s="16"/>
      <c r="F172" s="16"/>
      <c r="G172" s="16"/>
      <c r="H172" s="16"/>
    </row>
    <row r="173" spans="1:8" ht="15">
      <c r="A173" s="16"/>
      <c r="B173" s="16"/>
      <c r="C173" s="16"/>
      <c r="D173" s="16"/>
      <c r="E173" s="16"/>
      <c r="F173" s="16"/>
      <c r="G173" s="16"/>
      <c r="H173" s="16"/>
    </row>
    <row r="174" spans="1:8" ht="15">
      <c r="A174" s="16"/>
      <c r="B174" s="16"/>
      <c r="C174" s="16"/>
      <c r="D174" s="16"/>
      <c r="E174" s="16"/>
      <c r="F174" s="16"/>
      <c r="G174" s="16"/>
      <c r="H174" s="16"/>
    </row>
    <row r="175" spans="1:8" ht="15">
      <c r="A175" s="16"/>
      <c r="B175" s="16"/>
      <c r="C175" s="16"/>
      <c r="D175" s="16"/>
      <c r="E175" s="16"/>
      <c r="F175" s="16"/>
      <c r="G175" s="16"/>
      <c r="H175" s="16"/>
    </row>
    <row r="176" spans="1:8" ht="15">
      <c r="A176" s="16"/>
      <c r="B176" s="16"/>
      <c r="C176" s="16"/>
      <c r="D176" s="16"/>
      <c r="E176" s="16"/>
      <c r="F176" s="16"/>
      <c r="G176" s="16"/>
      <c r="H176" s="16"/>
    </row>
    <row r="177" spans="1:8" ht="15">
      <c r="A177" s="16"/>
      <c r="B177" s="16"/>
      <c r="C177" s="16"/>
      <c r="D177" s="16"/>
      <c r="E177" s="16"/>
      <c r="F177" s="16"/>
      <c r="G177" s="16"/>
      <c r="H177" s="16"/>
    </row>
    <row r="178" spans="1:8" ht="15">
      <c r="A178" s="16"/>
      <c r="B178" s="16"/>
      <c r="C178" s="16"/>
      <c r="D178" s="16"/>
      <c r="E178" s="16"/>
      <c r="F178" s="16"/>
      <c r="G178" s="16"/>
      <c r="H178" s="16"/>
    </row>
    <row r="179" spans="1:8" ht="15">
      <c r="A179" s="16"/>
      <c r="B179" s="16"/>
      <c r="C179" s="16"/>
      <c r="D179" s="16"/>
      <c r="E179" s="16"/>
      <c r="F179" s="16"/>
      <c r="G179" s="16"/>
      <c r="H179" s="16"/>
    </row>
    <row r="180" spans="1:8" ht="15">
      <c r="A180" s="16"/>
      <c r="B180" s="16"/>
      <c r="C180" s="16"/>
      <c r="D180" s="16"/>
      <c r="E180" s="16"/>
      <c r="F180" s="16"/>
      <c r="G180" s="16"/>
      <c r="H180" s="16"/>
    </row>
    <row r="181" spans="1:8" ht="15">
      <c r="A181" s="16"/>
      <c r="B181" s="16"/>
      <c r="C181" s="16"/>
      <c r="D181" s="16"/>
      <c r="E181" s="16"/>
      <c r="F181" s="16"/>
      <c r="G181" s="16"/>
      <c r="H181" s="16"/>
    </row>
    <row r="182" spans="1:8" ht="15">
      <c r="A182" s="16"/>
      <c r="B182" s="16"/>
      <c r="C182" s="16"/>
      <c r="D182" s="16"/>
      <c r="E182" s="16"/>
      <c r="F182" s="16"/>
      <c r="G182" s="16"/>
      <c r="H182" s="16"/>
    </row>
    <row r="183" spans="1:8" ht="15">
      <c r="A183" s="16"/>
      <c r="B183" s="16"/>
      <c r="C183" s="16"/>
      <c r="D183" s="16"/>
      <c r="E183" s="16"/>
      <c r="F183" s="16"/>
      <c r="G183" s="16"/>
      <c r="H183" s="16"/>
    </row>
    <row r="184" spans="1:8" ht="15">
      <c r="A184" s="16"/>
      <c r="B184" s="16"/>
      <c r="C184" s="16"/>
      <c r="D184" s="16"/>
      <c r="E184" s="16"/>
      <c r="F184" s="16"/>
      <c r="G184" s="16"/>
      <c r="H184" s="16"/>
    </row>
    <row r="185" spans="1:8" ht="15">
      <c r="A185" s="16"/>
      <c r="B185" s="16"/>
      <c r="C185" s="16"/>
      <c r="D185" s="16"/>
      <c r="E185" s="16"/>
      <c r="F185" s="16"/>
      <c r="G185" s="16"/>
      <c r="H185" s="16"/>
    </row>
    <row r="186" spans="1:8" ht="15">
      <c r="A186" s="16"/>
      <c r="B186" s="16"/>
      <c r="C186" s="16"/>
      <c r="D186" s="16"/>
      <c r="E186" s="16"/>
      <c r="F186" s="16"/>
      <c r="G186" s="16"/>
      <c r="H186" s="16"/>
    </row>
    <row r="187" spans="1:8" ht="15">
      <c r="A187" s="16"/>
      <c r="B187" s="16"/>
      <c r="C187" s="16"/>
      <c r="D187" s="16"/>
      <c r="E187" s="16"/>
      <c r="F187" s="16"/>
      <c r="G187" s="16"/>
      <c r="H187" s="16"/>
    </row>
    <row r="188" spans="1:8" ht="15">
      <c r="A188" s="16"/>
      <c r="B188" s="16"/>
      <c r="C188" s="16"/>
      <c r="D188" s="16"/>
      <c r="E188" s="16"/>
      <c r="F188" s="16"/>
      <c r="G188" s="16"/>
      <c r="H188" s="16"/>
    </row>
    <row r="189" spans="1:8" ht="15">
      <c r="A189" s="16"/>
      <c r="B189" s="16"/>
      <c r="C189" s="16"/>
      <c r="D189" s="16"/>
      <c r="E189" s="16"/>
      <c r="F189" s="16"/>
      <c r="G189" s="16"/>
      <c r="H189" s="16"/>
    </row>
    <row r="190" spans="1:8" ht="15">
      <c r="A190" s="16"/>
      <c r="B190" s="16"/>
      <c r="C190" s="16"/>
      <c r="D190" s="16"/>
      <c r="E190" s="16"/>
      <c r="F190" s="16"/>
      <c r="G190" s="16"/>
      <c r="H190" s="16"/>
    </row>
    <row r="191" spans="1:8" ht="15">
      <c r="A191" s="16"/>
      <c r="B191" s="16"/>
      <c r="C191" s="16"/>
      <c r="D191" s="16"/>
      <c r="E191" s="16"/>
      <c r="F191" s="16"/>
      <c r="G191" s="16"/>
      <c r="H191" s="16"/>
    </row>
    <row r="192" spans="1:8" ht="15">
      <c r="A192" s="16"/>
      <c r="B192" s="16"/>
      <c r="C192" s="16"/>
      <c r="D192" s="16"/>
      <c r="E192" s="16"/>
      <c r="F192" s="16"/>
      <c r="G192" s="16"/>
      <c r="H192" s="16"/>
    </row>
    <row r="193" spans="1:8" ht="15">
      <c r="A193" s="16"/>
      <c r="B193" s="16"/>
      <c r="C193" s="16"/>
      <c r="D193" s="16"/>
      <c r="E193" s="16"/>
      <c r="F193" s="16"/>
      <c r="G193" s="16"/>
      <c r="H193" s="16"/>
    </row>
    <row r="194" spans="1:8" ht="15">
      <c r="A194" s="16"/>
      <c r="B194" s="16"/>
      <c r="C194" s="16"/>
      <c r="D194" s="16"/>
      <c r="E194" s="16"/>
      <c r="F194" s="16"/>
      <c r="G194" s="16"/>
      <c r="H194" s="16"/>
    </row>
    <row r="195" spans="1:8" ht="15">
      <c r="A195" s="16"/>
      <c r="B195" s="16"/>
      <c r="C195" s="16"/>
      <c r="D195" s="16"/>
      <c r="E195" s="16"/>
      <c r="F195" s="16"/>
      <c r="G195" s="16"/>
      <c r="H195" s="16"/>
    </row>
    <row r="196" spans="1:8" ht="15">
      <c r="A196" s="16"/>
      <c r="B196" s="16"/>
      <c r="C196" s="16"/>
      <c r="D196" s="16"/>
      <c r="E196" s="16"/>
      <c r="F196" s="16"/>
      <c r="G196" s="16"/>
      <c r="H196" s="16"/>
    </row>
    <row r="197" spans="1:8" ht="15">
      <c r="A197" s="16"/>
      <c r="B197" s="16"/>
      <c r="C197" s="16"/>
      <c r="D197" s="16"/>
      <c r="E197" s="16"/>
      <c r="F197" s="16"/>
      <c r="G197" s="16"/>
      <c r="H197" s="16"/>
    </row>
    <row r="198" spans="1:8" ht="15">
      <c r="A198" s="16"/>
      <c r="B198" s="16"/>
      <c r="C198" s="16"/>
      <c r="D198" s="16"/>
      <c r="E198" s="16"/>
      <c r="F198" s="16"/>
      <c r="G198" s="16"/>
      <c r="H198" s="16"/>
    </row>
    <row r="199" spans="1:8" ht="15">
      <c r="A199" s="16"/>
      <c r="B199" s="16"/>
      <c r="C199" s="16"/>
      <c r="D199" s="16"/>
      <c r="E199" s="16"/>
      <c r="F199" s="16"/>
      <c r="G199" s="16"/>
      <c r="H199" s="16"/>
    </row>
    <row r="200" spans="1:8" ht="15">
      <c r="A200" s="16"/>
      <c r="B200" s="16"/>
      <c r="C200" s="16"/>
      <c r="D200" s="16"/>
      <c r="E200" s="16"/>
      <c r="F200" s="16"/>
      <c r="G200" s="16"/>
      <c r="H200" s="16"/>
    </row>
    <row r="201" spans="1:8" ht="15">
      <c r="A201" s="16"/>
      <c r="B201" s="16"/>
      <c r="C201" s="16"/>
      <c r="D201" s="16"/>
      <c r="E201" s="16"/>
      <c r="F201" s="16"/>
      <c r="G201" s="16"/>
      <c r="H201" s="16"/>
    </row>
    <row r="202" spans="1:8" ht="15">
      <c r="A202" s="16"/>
      <c r="B202" s="16"/>
      <c r="C202" s="16"/>
      <c r="D202" s="16"/>
      <c r="E202" s="16"/>
      <c r="F202" s="16"/>
      <c r="G202" s="16"/>
      <c r="H202" s="16"/>
    </row>
    <row r="203" spans="1:8" ht="15">
      <c r="A203" s="16"/>
      <c r="B203" s="16"/>
      <c r="C203" s="16"/>
      <c r="D203" s="16"/>
      <c r="E203" s="16"/>
      <c r="F203" s="16"/>
      <c r="G203" s="16"/>
      <c r="H203" s="16"/>
    </row>
    <row r="204" spans="1:8" ht="15">
      <c r="A204" s="16"/>
      <c r="B204" s="16"/>
      <c r="C204" s="16"/>
      <c r="D204" s="16"/>
      <c r="E204" s="16"/>
      <c r="F204" s="16"/>
      <c r="G204" s="16"/>
      <c r="H204" s="16"/>
    </row>
    <row r="205" spans="1:8" ht="15">
      <c r="A205" s="16"/>
      <c r="B205" s="16"/>
      <c r="C205" s="16"/>
      <c r="D205" s="16"/>
      <c r="E205" s="16"/>
      <c r="F205" s="16"/>
      <c r="G205" s="16"/>
      <c r="H205" s="16"/>
    </row>
    <row r="206" spans="1:8" ht="15">
      <c r="A206" s="16"/>
      <c r="B206" s="16"/>
      <c r="C206" s="16"/>
      <c r="D206" s="16"/>
      <c r="E206" s="16"/>
      <c r="F206" s="16"/>
      <c r="G206" s="16"/>
      <c r="H206" s="16"/>
    </row>
    <row r="207" spans="1:8" ht="15">
      <c r="A207" s="16"/>
      <c r="B207" s="16"/>
      <c r="C207" s="16"/>
      <c r="D207" s="16"/>
      <c r="E207" s="16"/>
      <c r="F207" s="16"/>
      <c r="G207" s="16"/>
      <c r="H207" s="16"/>
    </row>
    <row r="208" spans="1:8" ht="15">
      <c r="A208" s="16"/>
      <c r="B208" s="16"/>
      <c r="C208" s="16"/>
      <c r="D208" s="16"/>
      <c r="E208" s="16"/>
      <c r="F208" s="16"/>
      <c r="G208" s="16"/>
      <c r="H208" s="16"/>
    </row>
    <row r="209" spans="1:8" ht="15">
      <c r="A209" s="16"/>
      <c r="B209" s="16"/>
      <c r="C209" s="16"/>
      <c r="D209" s="16"/>
      <c r="E209" s="16"/>
      <c r="F209" s="16"/>
      <c r="G209" s="16"/>
      <c r="H209" s="16"/>
    </row>
    <row r="210" spans="1:8" ht="15">
      <c r="A210" s="16"/>
      <c r="B210" s="16"/>
      <c r="C210" s="16"/>
      <c r="D210" s="16"/>
      <c r="E210" s="16"/>
      <c r="F210" s="16"/>
      <c r="G210" s="16"/>
      <c r="H210" s="16"/>
    </row>
    <row r="211" spans="1:8" ht="15">
      <c r="A211" s="16"/>
      <c r="B211" s="16"/>
      <c r="C211" s="16"/>
      <c r="D211" s="16"/>
      <c r="E211" s="16"/>
      <c r="F211" s="16"/>
      <c r="G211" s="16"/>
      <c r="H211" s="16"/>
    </row>
    <row r="212" spans="1:8" ht="15">
      <c r="A212" s="16"/>
      <c r="B212" s="16"/>
      <c r="C212" s="16"/>
      <c r="D212" s="16"/>
      <c r="E212" s="16"/>
      <c r="F212" s="16"/>
      <c r="G212" s="16"/>
      <c r="H212" s="16"/>
    </row>
    <row r="213" spans="1:8" ht="15">
      <c r="A213" s="16"/>
      <c r="B213" s="16"/>
      <c r="C213" s="16"/>
      <c r="D213" s="16"/>
      <c r="E213" s="16"/>
      <c r="F213" s="16"/>
      <c r="G213" s="16"/>
      <c r="H213" s="16"/>
    </row>
    <row r="214" spans="1:8" ht="15">
      <c r="A214" s="16"/>
      <c r="B214" s="16"/>
      <c r="C214" s="16"/>
      <c r="D214" s="16"/>
      <c r="E214" s="16"/>
      <c r="F214" s="16"/>
      <c r="G214" s="16"/>
      <c r="H214" s="16"/>
    </row>
    <row r="215" spans="1:8" ht="15">
      <c r="A215" s="16"/>
      <c r="B215" s="16"/>
      <c r="C215" s="16"/>
      <c r="D215" s="16"/>
      <c r="E215" s="16"/>
      <c r="F215" s="16"/>
      <c r="G215" s="16"/>
      <c r="H215" s="16"/>
    </row>
    <row r="216" spans="1:8" ht="15">
      <c r="A216" s="16"/>
      <c r="B216" s="16"/>
      <c r="C216" s="16"/>
      <c r="D216" s="16"/>
      <c r="E216" s="16"/>
      <c r="F216" s="16"/>
      <c r="G216" s="16"/>
      <c r="H216" s="16"/>
    </row>
    <row r="217" spans="1:8" ht="15">
      <c r="A217" s="16"/>
      <c r="B217" s="16"/>
      <c r="C217" s="16"/>
      <c r="D217" s="16"/>
      <c r="E217" s="16"/>
      <c r="F217" s="16"/>
      <c r="G217" s="16"/>
      <c r="H217" s="16"/>
    </row>
    <row r="218" spans="1:8" ht="15">
      <c r="A218" s="16"/>
      <c r="B218" s="16"/>
      <c r="C218" s="16"/>
      <c r="D218" s="16"/>
      <c r="E218" s="16"/>
      <c r="F218" s="16"/>
      <c r="G218" s="16"/>
      <c r="H218" s="16"/>
    </row>
    <row r="219" spans="1:8" ht="15">
      <c r="A219" s="16"/>
      <c r="B219" s="16"/>
      <c r="C219" s="16"/>
      <c r="D219" s="16"/>
      <c r="E219" s="16"/>
      <c r="F219" s="16"/>
      <c r="G219" s="16"/>
      <c r="H219" s="16"/>
    </row>
    <row r="220" spans="1:8" ht="15">
      <c r="A220" s="16"/>
      <c r="B220" s="16"/>
      <c r="C220" s="16"/>
      <c r="D220" s="16"/>
      <c r="E220" s="16"/>
      <c r="F220" s="16"/>
      <c r="G220" s="16"/>
      <c r="H220" s="16"/>
    </row>
    <row r="221" spans="1:8" ht="15">
      <c r="A221" s="16"/>
      <c r="B221" s="16"/>
      <c r="C221" s="16"/>
      <c r="D221" s="16"/>
      <c r="E221" s="16"/>
      <c r="F221" s="16"/>
      <c r="G221" s="16"/>
      <c r="H221" s="16"/>
    </row>
    <row r="222" spans="1:8" ht="15">
      <c r="A222" s="16"/>
      <c r="B222" s="16"/>
      <c r="C222" s="16"/>
      <c r="D222" s="16"/>
      <c r="E222" s="16"/>
      <c r="F222" s="16"/>
      <c r="G222" s="16"/>
      <c r="H222" s="16"/>
    </row>
    <row r="223" spans="1:8" ht="15">
      <c r="A223" s="16"/>
      <c r="B223" s="16"/>
      <c r="C223" s="16"/>
      <c r="D223" s="16"/>
      <c r="E223" s="16"/>
      <c r="F223" s="16"/>
      <c r="G223" s="16"/>
      <c r="H223" s="16"/>
    </row>
    <row r="224" spans="1:8" ht="15">
      <c r="A224" s="16"/>
      <c r="B224" s="16"/>
      <c r="C224" s="16"/>
      <c r="D224" s="16"/>
      <c r="E224" s="16"/>
      <c r="F224" s="16"/>
      <c r="G224" s="16"/>
      <c r="H224" s="16"/>
    </row>
    <row r="225" spans="1:8" ht="15">
      <c r="A225" s="16"/>
      <c r="B225" s="16"/>
      <c r="C225" s="16"/>
      <c r="D225" s="16"/>
      <c r="E225" s="16"/>
      <c r="F225" s="16"/>
      <c r="G225" s="16"/>
      <c r="H225" s="16"/>
    </row>
    <row r="226" spans="1:8" ht="15">
      <c r="A226" s="16"/>
      <c r="B226" s="16"/>
      <c r="C226" s="16"/>
      <c r="D226" s="16"/>
      <c r="E226" s="16"/>
      <c r="F226" s="16"/>
      <c r="G226" s="16"/>
      <c r="H226" s="16"/>
    </row>
    <row r="227" spans="1:8" ht="15">
      <c r="A227" s="16"/>
      <c r="B227" s="16"/>
      <c r="C227" s="16"/>
      <c r="D227" s="16"/>
      <c r="E227" s="16"/>
      <c r="F227" s="16"/>
      <c r="G227" s="16"/>
      <c r="H227" s="16"/>
    </row>
    <row r="228" spans="1:8" ht="15">
      <c r="A228" s="16"/>
      <c r="B228" s="16"/>
      <c r="C228" s="16"/>
      <c r="D228" s="16"/>
      <c r="E228" s="16"/>
      <c r="F228" s="16"/>
      <c r="G228" s="16"/>
      <c r="H228" s="16"/>
    </row>
    <row r="229" spans="1:8" ht="15">
      <c r="A229" s="16"/>
      <c r="B229" s="16"/>
      <c r="C229" s="16"/>
      <c r="D229" s="16"/>
      <c r="E229" s="16"/>
      <c r="F229" s="16"/>
      <c r="G229" s="16"/>
      <c r="H229" s="16"/>
    </row>
    <row r="230" spans="1:8" ht="15">
      <c r="A230" s="16"/>
      <c r="B230" s="16"/>
      <c r="C230" s="16"/>
      <c r="D230" s="16"/>
      <c r="E230" s="16"/>
      <c r="F230" s="16"/>
      <c r="G230" s="16"/>
      <c r="H230" s="16"/>
    </row>
    <row r="231" spans="1:8" ht="15">
      <c r="A231" s="16"/>
      <c r="B231" s="16"/>
      <c r="C231" s="16"/>
      <c r="D231" s="16"/>
      <c r="E231" s="16"/>
      <c r="F231" s="16"/>
      <c r="G231" s="16"/>
      <c r="H231" s="16"/>
    </row>
    <row r="232" spans="1:8" ht="15">
      <c r="A232" s="16"/>
      <c r="B232" s="16"/>
      <c r="C232" s="16"/>
      <c r="D232" s="16"/>
      <c r="E232" s="16"/>
      <c r="F232" s="16"/>
      <c r="G232" s="16"/>
      <c r="H232" s="16"/>
    </row>
    <row r="233" spans="1:8" ht="15">
      <c r="A233" s="16"/>
      <c r="B233" s="16"/>
      <c r="C233" s="16"/>
      <c r="D233" s="16"/>
      <c r="E233" s="16"/>
      <c r="F233" s="16"/>
      <c r="G233" s="16"/>
      <c r="H233" s="16"/>
    </row>
    <row r="234" spans="1:8" ht="15">
      <c r="A234" s="16"/>
      <c r="B234" s="16"/>
      <c r="C234" s="16"/>
      <c r="D234" s="16"/>
      <c r="E234" s="16"/>
      <c r="F234" s="16"/>
      <c r="G234" s="16"/>
      <c r="H234" s="16"/>
    </row>
    <row r="235" spans="1:8" ht="15">
      <c r="A235" s="16"/>
      <c r="B235" s="16"/>
      <c r="C235" s="16"/>
      <c r="D235" s="16"/>
      <c r="E235" s="16"/>
      <c r="F235" s="16"/>
      <c r="G235" s="16"/>
      <c r="H235" s="16"/>
    </row>
    <row r="236" spans="1:8" ht="15">
      <c r="A236" s="16"/>
      <c r="B236" s="16"/>
      <c r="C236" s="16"/>
      <c r="D236" s="16"/>
      <c r="E236" s="16"/>
      <c r="F236" s="16"/>
      <c r="G236" s="16"/>
      <c r="H236" s="16"/>
    </row>
    <row r="237" spans="1:8" ht="15">
      <c r="A237" s="16"/>
      <c r="B237" s="16"/>
      <c r="C237" s="16"/>
      <c r="D237" s="16"/>
      <c r="E237" s="16"/>
      <c r="F237" s="16"/>
      <c r="G237" s="16"/>
      <c r="H237" s="16"/>
    </row>
    <row r="238" spans="1:8" ht="15">
      <c r="A238" s="16"/>
      <c r="B238" s="16"/>
      <c r="C238" s="16"/>
      <c r="D238" s="16"/>
      <c r="E238" s="16"/>
      <c r="F238" s="16"/>
      <c r="G238" s="16"/>
      <c r="H238" s="16"/>
    </row>
    <row r="239" spans="1:8" ht="15">
      <c r="A239" s="16"/>
      <c r="B239" s="16"/>
      <c r="C239" s="16"/>
      <c r="D239" s="16"/>
      <c r="E239" s="16"/>
      <c r="F239" s="16"/>
      <c r="G239" s="16"/>
      <c r="H239" s="16"/>
    </row>
    <row r="240" spans="1:8" ht="15">
      <c r="A240" s="16"/>
      <c r="B240" s="16"/>
      <c r="C240" s="16"/>
      <c r="D240" s="16"/>
      <c r="E240" s="16"/>
      <c r="F240" s="16"/>
      <c r="G240" s="16"/>
      <c r="H240" s="16"/>
    </row>
    <row r="241" spans="1:8" ht="15">
      <c r="A241" s="16"/>
      <c r="B241" s="16"/>
      <c r="C241" s="16"/>
      <c r="D241" s="16"/>
      <c r="E241" s="16"/>
      <c r="F241" s="16"/>
      <c r="G241" s="16"/>
      <c r="H241" s="16"/>
    </row>
    <row r="242" spans="1:8" ht="15">
      <c r="A242" s="16"/>
      <c r="B242" s="16"/>
      <c r="C242" s="16"/>
      <c r="D242" s="16"/>
      <c r="E242" s="16"/>
      <c r="F242" s="16"/>
      <c r="G242" s="16"/>
      <c r="H242" s="16"/>
    </row>
    <row r="243" spans="1:8" ht="15">
      <c r="A243" s="16"/>
      <c r="B243" s="16"/>
      <c r="C243" s="16"/>
      <c r="D243" s="16"/>
      <c r="E243" s="16"/>
      <c r="F243" s="16"/>
      <c r="G243" s="16"/>
      <c r="H243" s="16"/>
    </row>
    <row r="244" spans="1:8" ht="15">
      <c r="A244" s="16"/>
      <c r="B244" s="16"/>
      <c r="C244" s="16"/>
      <c r="D244" s="16"/>
      <c r="E244" s="16"/>
      <c r="F244" s="16"/>
      <c r="G244" s="16"/>
      <c r="H244" s="16"/>
    </row>
    <row r="245" spans="1:8" ht="15">
      <c r="A245" s="16"/>
      <c r="B245" s="16"/>
      <c r="C245" s="16"/>
      <c r="D245" s="16"/>
      <c r="E245" s="16"/>
      <c r="F245" s="16"/>
      <c r="G245" s="16"/>
      <c r="H245" s="16"/>
    </row>
    <row r="246" spans="1:8" ht="15">
      <c r="A246" s="16"/>
      <c r="B246" s="16"/>
      <c r="C246" s="16"/>
      <c r="D246" s="16"/>
      <c r="E246" s="16"/>
      <c r="F246" s="16"/>
      <c r="G246" s="16"/>
      <c r="H246" s="16"/>
    </row>
    <row r="247" spans="1:8" ht="15">
      <c r="A247" s="16"/>
      <c r="B247" s="16"/>
      <c r="C247" s="16"/>
      <c r="D247" s="16"/>
      <c r="E247" s="16"/>
      <c r="F247" s="16"/>
      <c r="G247" s="16"/>
      <c r="H247" s="16"/>
    </row>
    <row r="248" spans="1:8" ht="15">
      <c r="A248" s="16"/>
      <c r="B248" s="16"/>
      <c r="C248" s="16"/>
      <c r="D248" s="16"/>
      <c r="E248" s="16"/>
      <c r="F248" s="16"/>
      <c r="G248" s="16"/>
      <c r="H248" s="16"/>
    </row>
    <row r="249" spans="1:8" ht="15">
      <c r="A249" s="16"/>
      <c r="B249" s="16"/>
      <c r="C249" s="16"/>
      <c r="D249" s="16"/>
      <c r="E249" s="16"/>
      <c r="F249" s="16"/>
      <c r="G249" s="16"/>
      <c r="H249" s="16"/>
    </row>
    <row r="250" spans="1:8" ht="15">
      <c r="A250" s="16"/>
      <c r="B250" s="16"/>
      <c r="C250" s="16"/>
      <c r="D250" s="16"/>
      <c r="E250" s="16"/>
      <c r="F250" s="16"/>
      <c r="G250" s="16"/>
      <c r="H250" s="16"/>
    </row>
    <row r="251" spans="1:8" ht="15">
      <c r="A251" s="16"/>
      <c r="B251" s="16"/>
      <c r="C251" s="16"/>
      <c r="D251" s="16"/>
      <c r="E251" s="16"/>
      <c r="F251" s="16"/>
      <c r="G251" s="16"/>
      <c r="H251" s="16"/>
    </row>
    <row r="252" spans="1:8" ht="15">
      <c r="A252" s="16"/>
      <c r="B252" s="16"/>
      <c r="C252" s="16"/>
      <c r="D252" s="16"/>
      <c r="E252" s="16"/>
      <c r="F252" s="16"/>
      <c r="G252" s="16"/>
      <c r="H252" s="16"/>
    </row>
    <row r="253" spans="1:8" ht="15">
      <c r="A253" s="16"/>
      <c r="B253" s="16"/>
      <c r="C253" s="16"/>
      <c r="D253" s="16"/>
      <c r="E253" s="16"/>
      <c r="F253" s="16"/>
      <c r="G253" s="16"/>
      <c r="H253" s="16"/>
    </row>
    <row r="254" spans="1:8" ht="15">
      <c r="A254" s="16"/>
      <c r="B254" s="16"/>
      <c r="C254" s="16"/>
      <c r="D254" s="16"/>
      <c r="E254" s="16"/>
      <c r="F254" s="16"/>
      <c r="G254" s="16"/>
      <c r="H254" s="16"/>
    </row>
    <row r="255" spans="1:8" ht="15">
      <c r="A255" s="16"/>
      <c r="B255" s="16"/>
      <c r="C255" s="16"/>
      <c r="D255" s="16"/>
      <c r="E255" s="16"/>
      <c r="F255" s="16"/>
      <c r="G255" s="16"/>
      <c r="H255" s="16"/>
    </row>
    <row r="256" spans="1:8" ht="15">
      <c r="A256" s="16"/>
      <c r="B256" s="16"/>
      <c r="C256" s="16"/>
      <c r="D256" s="16"/>
      <c r="E256" s="16"/>
      <c r="F256" s="16"/>
      <c r="G256" s="16"/>
      <c r="H256" s="16"/>
    </row>
    <row r="257" spans="1:8" ht="15">
      <c r="A257" s="16"/>
      <c r="B257" s="16"/>
      <c r="C257" s="16"/>
      <c r="D257" s="16"/>
      <c r="E257" s="16"/>
      <c r="F257" s="16"/>
      <c r="G257" s="16"/>
      <c r="H257" s="16"/>
    </row>
    <row r="258" spans="1:8" ht="15">
      <c r="A258" s="16"/>
      <c r="B258" s="16"/>
      <c r="C258" s="16"/>
      <c r="D258" s="16"/>
      <c r="E258" s="16"/>
      <c r="F258" s="16"/>
      <c r="G258" s="16"/>
      <c r="H258" s="16"/>
    </row>
    <row r="259" spans="1:8" ht="15">
      <c r="A259" s="16"/>
      <c r="B259" s="16"/>
      <c r="C259" s="16"/>
      <c r="D259" s="16"/>
      <c r="E259" s="16"/>
      <c r="F259" s="16"/>
      <c r="G259" s="16"/>
      <c r="H259" s="16"/>
    </row>
    <row r="260" spans="1:8" ht="15">
      <c r="A260" s="16"/>
      <c r="B260" s="16"/>
      <c r="C260" s="16"/>
      <c r="D260" s="16"/>
      <c r="E260" s="16"/>
      <c r="F260" s="16"/>
      <c r="G260" s="16"/>
      <c r="H260" s="16"/>
    </row>
    <row r="261" spans="1:8" ht="15">
      <c r="A261" s="16"/>
      <c r="B261" s="16"/>
      <c r="C261" s="16"/>
      <c r="D261" s="16"/>
      <c r="E261" s="16"/>
      <c r="F261" s="16"/>
      <c r="G261" s="16"/>
      <c r="H261" s="16"/>
    </row>
    <row r="262" spans="1:8" ht="15">
      <c r="A262" s="16"/>
      <c r="B262" s="16"/>
      <c r="C262" s="16"/>
      <c r="D262" s="16"/>
      <c r="E262" s="16"/>
      <c r="F262" s="16"/>
      <c r="G262" s="16"/>
      <c r="H262" s="16"/>
    </row>
    <row r="263" spans="1:8" ht="15">
      <c r="A263" s="16"/>
      <c r="B263" s="16"/>
      <c r="C263" s="16"/>
      <c r="D263" s="16"/>
      <c r="E263" s="16"/>
      <c r="F263" s="16"/>
      <c r="G263" s="16"/>
      <c r="H263" s="16"/>
    </row>
    <row r="264" spans="1:8" ht="15">
      <c r="A264" s="16"/>
      <c r="B264" s="16"/>
      <c r="C264" s="16"/>
      <c r="D264" s="16"/>
      <c r="E264" s="16"/>
      <c r="F264" s="16"/>
      <c r="G264" s="16"/>
      <c r="H264" s="16"/>
    </row>
    <row r="265" spans="1:8" ht="15">
      <c r="A265" s="16"/>
      <c r="B265" s="16"/>
      <c r="C265" s="16"/>
      <c r="D265" s="16"/>
      <c r="E265" s="16"/>
      <c r="F265" s="16"/>
      <c r="G265" s="16"/>
      <c r="H265" s="16"/>
    </row>
    <row r="266" spans="1:8" ht="15">
      <c r="A266" s="16"/>
      <c r="B266" s="16"/>
      <c r="C266" s="16"/>
      <c r="D266" s="16"/>
      <c r="E266" s="16"/>
      <c r="F266" s="16"/>
      <c r="G266" s="16"/>
      <c r="H266" s="16"/>
    </row>
    <row r="267" spans="1:8" ht="15">
      <c r="A267" s="16"/>
      <c r="B267" s="16"/>
      <c r="C267" s="16"/>
      <c r="D267" s="16"/>
      <c r="E267" s="16"/>
      <c r="F267" s="16"/>
      <c r="G267" s="16"/>
      <c r="H267" s="16"/>
    </row>
    <row r="268" spans="1:8" ht="15">
      <c r="A268" s="16"/>
      <c r="B268" s="16"/>
      <c r="C268" s="16"/>
      <c r="D268" s="16"/>
      <c r="E268" s="16"/>
      <c r="F268" s="16"/>
      <c r="G268" s="16"/>
      <c r="H268" s="16"/>
    </row>
    <row r="269" spans="1:8" ht="15">
      <c r="A269" s="16"/>
      <c r="B269" s="16"/>
      <c r="C269" s="16"/>
      <c r="D269" s="16"/>
      <c r="E269" s="16"/>
      <c r="F269" s="16"/>
      <c r="G269" s="16"/>
      <c r="H269" s="16"/>
    </row>
    <row r="270" spans="1:8" ht="15">
      <c r="A270" s="16"/>
      <c r="B270" s="16"/>
      <c r="C270" s="16"/>
      <c r="D270" s="16"/>
      <c r="E270" s="16"/>
      <c r="F270" s="16"/>
      <c r="G270" s="16"/>
      <c r="H270" s="16"/>
    </row>
    <row r="271" spans="1:8" ht="15">
      <c r="A271" s="16"/>
      <c r="B271" s="16"/>
      <c r="C271" s="16"/>
      <c r="D271" s="16"/>
      <c r="E271" s="16"/>
      <c r="F271" s="16"/>
      <c r="G271" s="16"/>
      <c r="H271" s="16"/>
    </row>
    <row r="272" spans="1:8" ht="15">
      <c r="A272" s="16"/>
      <c r="B272" s="16"/>
      <c r="C272" s="16"/>
      <c r="D272" s="16"/>
      <c r="E272" s="16"/>
      <c r="F272" s="16"/>
      <c r="G272" s="16"/>
      <c r="H272" s="16"/>
    </row>
    <row r="273" spans="1:8" ht="15">
      <c r="A273" s="16"/>
      <c r="B273" s="16"/>
      <c r="C273" s="16"/>
      <c r="D273" s="16"/>
      <c r="E273" s="16"/>
      <c r="F273" s="16"/>
      <c r="G273" s="16"/>
      <c r="H273" s="16"/>
    </row>
    <row r="274" spans="1:8" ht="15">
      <c r="A274" s="16"/>
      <c r="B274" s="16"/>
      <c r="C274" s="16"/>
      <c r="D274" s="16"/>
      <c r="E274" s="16"/>
      <c r="F274" s="16"/>
      <c r="G274" s="16"/>
      <c r="H274" s="16"/>
    </row>
    <row r="275" spans="1:8" ht="15">
      <c r="A275" s="16"/>
      <c r="B275" s="16"/>
      <c r="C275" s="16"/>
      <c r="D275" s="16"/>
      <c r="E275" s="16"/>
      <c r="F275" s="16"/>
      <c r="G275" s="16"/>
      <c r="H275" s="16"/>
    </row>
    <row r="276" spans="1:8" ht="15">
      <c r="A276" s="16"/>
      <c r="B276" s="16"/>
      <c r="C276" s="16"/>
      <c r="D276" s="16"/>
      <c r="E276" s="16"/>
      <c r="F276" s="16"/>
      <c r="G276" s="16"/>
      <c r="H276" s="16"/>
    </row>
    <row r="277" spans="1:8" ht="15">
      <c r="A277" s="16"/>
      <c r="B277" s="16"/>
      <c r="C277" s="16"/>
      <c r="D277" s="16"/>
      <c r="E277" s="16"/>
      <c r="F277" s="16"/>
      <c r="G277" s="16"/>
      <c r="H277" s="16"/>
    </row>
    <row r="278" spans="1:8" ht="15">
      <c r="A278" s="16"/>
      <c r="B278" s="16"/>
      <c r="C278" s="16"/>
      <c r="D278" s="16"/>
      <c r="E278" s="16"/>
      <c r="F278" s="16"/>
      <c r="G278" s="16"/>
      <c r="H278" s="16"/>
    </row>
    <row r="279" spans="1:8" ht="15">
      <c r="A279" s="16"/>
      <c r="B279" s="16"/>
      <c r="C279" s="16"/>
      <c r="D279" s="16"/>
      <c r="E279" s="16"/>
      <c r="F279" s="16"/>
      <c r="G279" s="16"/>
      <c r="H279" s="16"/>
    </row>
    <row r="280" spans="1:8" ht="15">
      <c r="A280" s="16"/>
      <c r="B280" s="16"/>
      <c r="C280" s="16"/>
      <c r="D280" s="16"/>
      <c r="E280" s="16"/>
      <c r="F280" s="16"/>
      <c r="G280" s="16"/>
      <c r="H280" s="16"/>
    </row>
    <row r="281" spans="1:8" ht="15">
      <c r="A281" s="16"/>
      <c r="B281" s="16"/>
      <c r="C281" s="16"/>
      <c r="D281" s="16"/>
      <c r="E281" s="16"/>
      <c r="F281" s="16"/>
      <c r="G281" s="16"/>
      <c r="H281" s="16"/>
    </row>
    <row r="282" spans="1:8" ht="15">
      <c r="A282" s="16"/>
      <c r="B282" s="16"/>
      <c r="C282" s="16"/>
      <c r="D282" s="16"/>
      <c r="E282" s="16"/>
      <c r="F282" s="16"/>
      <c r="G282" s="16"/>
      <c r="H282" s="16"/>
    </row>
    <row r="283" spans="1:8" ht="15">
      <c r="A283" s="16"/>
      <c r="B283" s="16"/>
      <c r="C283" s="16"/>
      <c r="D283" s="16"/>
      <c r="E283" s="16"/>
      <c r="F283" s="16"/>
      <c r="G283" s="16"/>
      <c r="H283" s="16"/>
    </row>
    <row r="284" spans="1:8" ht="15">
      <c r="A284" s="16"/>
      <c r="B284" s="16"/>
      <c r="C284" s="16"/>
      <c r="D284" s="16"/>
      <c r="E284" s="16"/>
      <c r="F284" s="16"/>
      <c r="G284" s="16"/>
      <c r="H284" s="16"/>
    </row>
    <row r="285" spans="1:8" ht="15">
      <c r="A285" s="16"/>
      <c r="B285" s="16"/>
      <c r="C285" s="16"/>
      <c r="D285" s="16"/>
      <c r="E285" s="16"/>
      <c r="F285" s="16"/>
      <c r="G285" s="16"/>
      <c r="H285" s="16"/>
    </row>
    <row r="286" spans="1:8" ht="15">
      <c r="A286" s="16"/>
      <c r="B286" s="16"/>
      <c r="C286" s="16"/>
      <c r="D286" s="16"/>
      <c r="E286" s="16"/>
      <c r="F286" s="16"/>
      <c r="G286" s="16"/>
      <c r="H286" s="16"/>
    </row>
    <row r="287" spans="1:8" ht="15">
      <c r="A287" s="16"/>
      <c r="B287" s="16"/>
      <c r="C287" s="16"/>
      <c r="D287" s="16"/>
      <c r="E287" s="16"/>
      <c r="F287" s="16"/>
      <c r="G287" s="16"/>
      <c r="H287" s="16"/>
    </row>
    <row r="288" spans="1:8" ht="15">
      <c r="A288" s="16"/>
      <c r="B288" s="16"/>
      <c r="C288" s="16"/>
      <c r="D288" s="16"/>
      <c r="E288" s="16"/>
      <c r="F288" s="16"/>
      <c r="G288" s="16"/>
      <c r="H288" s="16"/>
    </row>
    <row r="289" spans="1:8" ht="15">
      <c r="A289" s="16"/>
      <c r="B289" s="16"/>
      <c r="C289" s="16"/>
      <c r="D289" s="16"/>
      <c r="E289" s="16"/>
      <c r="F289" s="16"/>
      <c r="G289" s="16"/>
      <c r="H289" s="16"/>
    </row>
    <row r="290" spans="1:8" ht="15">
      <c r="A290" s="16"/>
      <c r="B290" s="16"/>
      <c r="C290" s="16"/>
      <c r="D290" s="16"/>
      <c r="E290" s="16"/>
      <c r="F290" s="16"/>
      <c r="G290" s="16"/>
      <c r="H290" s="16"/>
    </row>
    <row r="291" spans="1:8" ht="15">
      <c r="A291" s="16"/>
      <c r="B291" s="16"/>
      <c r="C291" s="16"/>
      <c r="D291" s="16"/>
      <c r="E291" s="16"/>
      <c r="F291" s="16"/>
      <c r="G291" s="16"/>
      <c r="H291" s="16"/>
    </row>
    <row r="292" spans="1:8" ht="15">
      <c r="A292" s="16"/>
      <c r="B292" s="16"/>
      <c r="C292" s="16"/>
      <c r="D292" s="16"/>
      <c r="E292" s="16"/>
      <c r="F292" s="16"/>
      <c r="G292" s="16"/>
      <c r="H292" s="16"/>
    </row>
    <row r="293" spans="1:8" ht="15">
      <c r="A293" s="16"/>
      <c r="B293" s="16"/>
      <c r="C293" s="16"/>
      <c r="D293" s="16"/>
      <c r="E293" s="16"/>
      <c r="F293" s="16"/>
      <c r="G293" s="16"/>
      <c r="H293" s="16"/>
    </row>
    <row r="294" spans="1:8" ht="15">
      <c r="A294" s="16"/>
      <c r="B294" s="16"/>
      <c r="C294" s="16"/>
      <c r="D294" s="16"/>
      <c r="E294" s="16"/>
      <c r="F294" s="16"/>
      <c r="G294" s="16"/>
      <c r="H294" s="16"/>
    </row>
    <row r="295" spans="1:8" ht="15">
      <c r="A295" s="16"/>
      <c r="B295" s="16"/>
      <c r="C295" s="16"/>
      <c r="D295" s="16"/>
      <c r="E295" s="16"/>
      <c r="F295" s="16"/>
      <c r="G295" s="16"/>
      <c r="H295" s="16"/>
    </row>
    <row r="296" spans="1:8" ht="15">
      <c r="A296" s="16"/>
      <c r="B296" s="16"/>
      <c r="C296" s="16"/>
      <c r="D296" s="16"/>
      <c r="E296" s="16"/>
      <c r="F296" s="16"/>
      <c r="G296" s="16"/>
      <c r="H296" s="16"/>
    </row>
    <row r="297" spans="1:8" ht="15">
      <c r="A297" s="16"/>
      <c r="B297" s="16"/>
      <c r="C297" s="16"/>
      <c r="D297" s="16"/>
      <c r="E297" s="16"/>
      <c r="F297" s="16"/>
      <c r="G297" s="16"/>
      <c r="H297" s="16"/>
    </row>
    <row r="298" spans="1:8" ht="15">
      <c r="A298" s="16"/>
      <c r="B298" s="16"/>
      <c r="C298" s="16"/>
      <c r="D298" s="16"/>
      <c r="E298" s="16"/>
      <c r="F298" s="16"/>
      <c r="G298" s="16"/>
      <c r="H298" s="16"/>
    </row>
    <row r="299" spans="1:8" ht="15">
      <c r="A299" s="16"/>
      <c r="B299" s="16"/>
      <c r="C299" s="16"/>
      <c r="D299" s="16"/>
      <c r="E299" s="16"/>
      <c r="F299" s="16"/>
      <c r="G299" s="16"/>
      <c r="H299" s="16"/>
    </row>
    <row r="300" spans="1:8" ht="15">
      <c r="A300" s="16"/>
      <c r="B300" s="16"/>
      <c r="C300" s="16"/>
      <c r="D300" s="16"/>
      <c r="E300" s="16"/>
      <c r="F300" s="16"/>
      <c r="G300" s="16"/>
      <c r="H300" s="16"/>
    </row>
    <row r="301" spans="1:8" ht="15">
      <c r="A301" s="16"/>
      <c r="B301" s="16"/>
      <c r="C301" s="16"/>
      <c r="D301" s="16"/>
      <c r="E301" s="16"/>
      <c r="F301" s="16"/>
      <c r="G301" s="16"/>
      <c r="H301" s="16"/>
    </row>
    <row r="302" spans="1:8" ht="15">
      <c r="A302" s="16"/>
      <c r="B302" s="16"/>
      <c r="C302" s="16"/>
      <c r="D302" s="16"/>
      <c r="E302" s="16"/>
      <c r="F302" s="16"/>
      <c r="G302" s="16"/>
      <c r="H302" s="16"/>
    </row>
    <row r="303" spans="1:8" ht="15">
      <c r="A303" s="16"/>
      <c r="B303" s="16"/>
      <c r="C303" s="16"/>
      <c r="D303" s="16"/>
      <c r="E303" s="16"/>
      <c r="F303" s="16"/>
      <c r="G303" s="16"/>
      <c r="H303" s="16"/>
    </row>
    <row r="304" spans="1:8" ht="15">
      <c r="A304" s="16"/>
      <c r="B304" s="16"/>
      <c r="C304" s="16"/>
      <c r="D304" s="16"/>
      <c r="E304" s="16"/>
      <c r="F304" s="16"/>
      <c r="G304" s="16"/>
      <c r="H304" s="16"/>
    </row>
  </sheetData>
  <sheetProtection/>
  <mergeCells count="45">
    <mergeCell ref="A14:H14"/>
    <mergeCell ref="A15:C16"/>
    <mergeCell ref="D15:D16"/>
    <mergeCell ref="A6:H6"/>
    <mergeCell ref="A10:H10"/>
    <mergeCell ref="E15:F15"/>
    <mergeCell ref="G15:H15"/>
    <mergeCell ref="A12:H12"/>
    <mergeCell ref="A8:H8"/>
    <mergeCell ref="A9:H9"/>
    <mergeCell ref="A11:H11"/>
    <mergeCell ref="A7:H7"/>
    <mergeCell ref="A13:H13"/>
    <mergeCell ref="A17:C17"/>
    <mergeCell ref="A18:C18"/>
    <mergeCell ref="A19:B19"/>
    <mergeCell ref="A20:H20"/>
    <mergeCell ref="A21:H21"/>
    <mergeCell ref="A22:C23"/>
    <mergeCell ref="D22:D23"/>
    <mergeCell ref="A66:F66"/>
    <mergeCell ref="G66:H66"/>
    <mergeCell ref="A33:H33"/>
    <mergeCell ref="A38:I38"/>
    <mergeCell ref="A43:H43"/>
    <mergeCell ref="A30:B30"/>
    <mergeCell ref="A31:B31"/>
    <mergeCell ref="A46:F46"/>
    <mergeCell ref="A54:F54"/>
    <mergeCell ref="A59:F59"/>
    <mergeCell ref="G59:H59"/>
    <mergeCell ref="E22:F22"/>
    <mergeCell ref="G22:H22"/>
    <mergeCell ref="A24:C24"/>
    <mergeCell ref="A25:C25"/>
    <mergeCell ref="G28:H28"/>
    <mergeCell ref="A26:B26"/>
    <mergeCell ref="A27:H27"/>
    <mergeCell ref="A28:C29"/>
    <mergeCell ref="D28:D29"/>
    <mergeCell ref="E28:F28"/>
    <mergeCell ref="A44:H44"/>
    <mergeCell ref="A32:C32"/>
    <mergeCell ref="E32:H32"/>
    <mergeCell ref="E36:H36"/>
  </mergeCells>
  <hyperlinks>
    <hyperlink ref="A10" r:id="rId1" display="www.i-k.su"/>
    <hyperlink ref="A11" r:id="rId2" display="www.интерьер-комплект.рф"/>
  </hyperlinks>
  <printOptions/>
  <pageMargins left="0.4724409448818898" right="0.2362204724409449" top="0.31496062992125984" bottom="0.31496062992125984" header="0.31496062992125984" footer="0.31496062992125984"/>
  <pageSetup fitToHeight="0" fitToWidth="1" horizontalDpi="600" verticalDpi="600" orientation="portrait" paperSize="9" scale="83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">
      <selection activeCell="N14" sqref="N14"/>
    </sheetView>
  </sheetViews>
  <sheetFormatPr defaultColWidth="11.57421875" defaultRowHeight="15"/>
  <cols>
    <col min="1" max="1" width="5.00390625" style="132" customWidth="1"/>
    <col min="2" max="2" width="21.28125" style="132" customWidth="1"/>
    <col min="3" max="3" width="10.7109375" style="132" customWidth="1"/>
    <col min="4" max="4" width="12.140625" style="132" customWidth="1"/>
    <col min="5" max="5" width="11.8515625" style="132" customWidth="1"/>
    <col min="6" max="6" width="12.421875" style="132" customWidth="1"/>
    <col min="7" max="7" width="10.421875" style="132" customWidth="1"/>
    <col min="8" max="8" width="10.421875" style="133" customWidth="1"/>
    <col min="9" max="16384" width="11.57421875" style="132" customWidth="1"/>
  </cols>
  <sheetData>
    <row r="1" ht="13.5">
      <c r="H1" s="132"/>
    </row>
    <row r="2" ht="13.5">
      <c r="H2" s="132"/>
    </row>
    <row r="3" ht="13.5">
      <c r="H3" s="132"/>
    </row>
    <row r="4" ht="13.5">
      <c r="H4" s="132"/>
    </row>
    <row r="5" spans="2:8" ht="15.75">
      <c r="B5" s="135"/>
      <c r="C5" s="134"/>
      <c r="D5" s="134"/>
      <c r="E5" s="134"/>
      <c r="F5" s="134"/>
      <c r="G5" s="134"/>
      <c r="H5" s="134"/>
    </row>
    <row r="6" ht="13.5">
      <c r="H6" s="132"/>
    </row>
    <row r="7" spans="1:8" ht="21" customHeight="1">
      <c r="A7" s="324" t="s">
        <v>1432</v>
      </c>
      <c r="B7" s="324"/>
      <c r="C7" s="324"/>
      <c r="D7" s="324"/>
      <c r="E7" s="324"/>
      <c r="F7" s="324"/>
      <c r="G7" s="324"/>
      <c r="H7" s="324"/>
    </row>
    <row r="8" spans="1:8" ht="19.5" customHeight="1">
      <c r="A8" s="317" t="s">
        <v>1433</v>
      </c>
      <c r="B8" s="317"/>
      <c r="C8" s="317"/>
      <c r="D8" s="317"/>
      <c r="E8" s="321"/>
      <c r="F8" s="321"/>
      <c r="G8" s="321"/>
      <c r="H8" s="321"/>
    </row>
    <row r="9" spans="1:8" s="200" customFormat="1" ht="16.5">
      <c r="A9" s="324" t="s">
        <v>1406</v>
      </c>
      <c r="B9" s="324"/>
      <c r="C9" s="324"/>
      <c r="D9" s="324"/>
      <c r="E9" s="324"/>
      <c r="F9" s="324"/>
      <c r="G9" s="324"/>
      <c r="H9" s="324"/>
    </row>
    <row r="10" spans="1:8" s="200" customFormat="1" ht="16.5">
      <c r="A10" s="324" t="s">
        <v>1401</v>
      </c>
      <c r="B10" s="324"/>
      <c r="C10" s="324"/>
      <c r="D10" s="324"/>
      <c r="E10" s="324"/>
      <c r="F10" s="324"/>
      <c r="G10" s="324"/>
      <c r="H10" s="324"/>
    </row>
    <row r="11" spans="1:8" ht="15.75">
      <c r="A11" s="317" t="s">
        <v>1421</v>
      </c>
      <c r="B11" s="317"/>
      <c r="C11" s="317"/>
      <c r="D11" s="317"/>
      <c r="E11" s="321"/>
      <c r="F11" s="321"/>
      <c r="G11" s="321"/>
      <c r="H11" s="321"/>
    </row>
    <row r="12" spans="1:8" ht="15.75">
      <c r="A12" s="367" t="s">
        <v>1431</v>
      </c>
      <c r="B12" s="367"/>
      <c r="C12" s="367"/>
      <c r="D12" s="367"/>
      <c r="E12" s="367"/>
      <c r="F12" s="367"/>
      <c r="G12" s="367"/>
      <c r="H12" s="367"/>
    </row>
    <row r="13" spans="1:8" ht="28.5" customHeight="1" thickBot="1">
      <c r="A13" s="364" t="s">
        <v>1411</v>
      </c>
      <c r="B13" s="364"/>
      <c r="C13" s="364"/>
      <c r="D13" s="364"/>
      <c r="E13" s="364"/>
      <c r="F13" s="364"/>
      <c r="G13" s="364"/>
      <c r="H13" s="364"/>
    </row>
    <row r="14" spans="2:8" ht="31.5" customHeight="1" thickBot="1">
      <c r="B14" s="452" t="s">
        <v>105</v>
      </c>
      <c r="C14" s="453"/>
      <c r="D14" s="453"/>
      <c r="E14" s="140" t="s">
        <v>133</v>
      </c>
      <c r="F14" s="432" t="s">
        <v>132</v>
      </c>
      <c r="G14" s="433"/>
      <c r="H14" s="434"/>
    </row>
    <row r="15" spans="2:8" ht="26.25" customHeight="1">
      <c r="B15" s="435" t="s">
        <v>131</v>
      </c>
      <c r="C15" s="436"/>
      <c r="D15" s="436"/>
      <c r="E15" s="139" t="s">
        <v>127</v>
      </c>
      <c r="F15" s="437" t="s">
        <v>1417</v>
      </c>
      <c r="G15" s="438"/>
      <c r="H15" s="439"/>
    </row>
    <row r="16" spans="2:8" ht="21.75" customHeight="1">
      <c r="B16" s="442" t="s">
        <v>130</v>
      </c>
      <c r="C16" s="443"/>
      <c r="D16" s="443"/>
      <c r="E16" s="138" t="s">
        <v>127</v>
      </c>
      <c r="F16" s="444" t="s">
        <v>1418</v>
      </c>
      <c r="G16" s="445"/>
      <c r="H16" s="446"/>
    </row>
    <row r="17" spans="2:8" ht="22.5" customHeight="1">
      <c r="B17" s="442" t="s">
        <v>129</v>
      </c>
      <c r="C17" s="443"/>
      <c r="D17" s="443"/>
      <c r="E17" s="138" t="s">
        <v>127</v>
      </c>
      <c r="F17" s="444" t="s">
        <v>1419</v>
      </c>
      <c r="G17" s="445"/>
      <c r="H17" s="446"/>
    </row>
    <row r="18" spans="2:8" ht="21.75" customHeight="1" thickBot="1">
      <c r="B18" s="447" t="s">
        <v>128</v>
      </c>
      <c r="C18" s="448"/>
      <c r="D18" s="448"/>
      <c r="E18" s="137" t="s">
        <v>127</v>
      </c>
      <c r="F18" s="449" t="s">
        <v>1420</v>
      </c>
      <c r="G18" s="450"/>
      <c r="H18" s="451"/>
    </row>
    <row r="19" ht="13.5">
      <c r="H19" s="132"/>
    </row>
    <row r="20" ht="13.5">
      <c r="H20" s="132"/>
    </row>
    <row r="21" spans="2:8" ht="21.75" customHeight="1">
      <c r="B21" s="440" t="s">
        <v>126</v>
      </c>
      <c r="C21" s="441"/>
      <c r="D21" s="441"/>
      <c r="E21" s="441"/>
      <c r="F21" s="441"/>
      <c r="G21" s="441"/>
      <c r="H21" s="441"/>
    </row>
    <row r="22" spans="2:8" ht="20.25" customHeight="1">
      <c r="B22" s="454" t="s">
        <v>933</v>
      </c>
      <c r="C22" s="455"/>
      <c r="D22" s="455"/>
      <c r="E22" s="455"/>
      <c r="F22" s="455"/>
      <c r="G22" s="455"/>
      <c r="H22" s="455"/>
    </row>
    <row r="23" ht="13.5">
      <c r="H23" s="132"/>
    </row>
    <row r="24" spans="2:8" ht="17.25">
      <c r="B24" s="440" t="s">
        <v>125</v>
      </c>
      <c r="C24" s="441"/>
      <c r="D24" s="441"/>
      <c r="E24" s="441"/>
      <c r="F24" s="441"/>
      <c r="G24" s="441"/>
      <c r="H24" s="441"/>
    </row>
    <row r="25" ht="13.5">
      <c r="H25" s="132"/>
    </row>
    <row r="26" spans="2:8" ht="16.5" customHeight="1">
      <c r="B26" s="136" t="s">
        <v>124</v>
      </c>
      <c r="C26" s="136"/>
      <c r="D26" s="136"/>
      <c r="H26" s="132"/>
    </row>
    <row r="27" spans="2:8" ht="15.75" customHeight="1">
      <c r="B27" s="136" t="s">
        <v>123</v>
      </c>
      <c r="C27" s="136"/>
      <c r="D27" s="136"/>
      <c r="H27" s="132"/>
    </row>
    <row r="28" spans="2:8" ht="16.5">
      <c r="B28" s="136" t="s">
        <v>122</v>
      </c>
      <c r="C28" s="136"/>
      <c r="D28" s="136"/>
      <c r="H28" s="132"/>
    </row>
    <row r="29" spans="2:8" ht="16.5">
      <c r="B29" s="136" t="s">
        <v>121</v>
      </c>
      <c r="C29" s="136"/>
      <c r="D29" s="136"/>
      <c r="H29" s="132"/>
    </row>
    <row r="48" ht="15.75" customHeight="1"/>
  </sheetData>
  <sheetProtection/>
  <mergeCells count="20">
    <mergeCell ref="B21:H21"/>
    <mergeCell ref="B22:H22"/>
    <mergeCell ref="A13:H13"/>
    <mergeCell ref="B24:H24"/>
    <mergeCell ref="B16:D16"/>
    <mergeCell ref="F16:H16"/>
    <mergeCell ref="B17:D17"/>
    <mergeCell ref="F17:H17"/>
    <mergeCell ref="A8:H8"/>
    <mergeCell ref="A11:H11"/>
    <mergeCell ref="A9:H9"/>
    <mergeCell ref="B18:D18"/>
    <mergeCell ref="F18:H18"/>
    <mergeCell ref="A10:H10"/>
    <mergeCell ref="F14:H14"/>
    <mergeCell ref="B15:D15"/>
    <mergeCell ref="F15:H15"/>
    <mergeCell ref="A7:H7"/>
    <mergeCell ref="A12:H12"/>
    <mergeCell ref="B14:D14"/>
  </mergeCells>
  <hyperlinks>
    <hyperlink ref="A12" r:id="rId1" display="www.интерьер-комплект.рф"/>
  </hyperlinks>
  <printOptions/>
  <pageMargins left="0.18" right="0.22" top="0.23" bottom="0.16" header="0.16" footer="0.2"/>
  <pageSetup horizontalDpi="600" verticalDpi="600" orientation="portrait" paperSize="9" r:id="rId5"/>
  <drawing r:id="rId4"/>
  <legacyDrawing r:id="rId3"/>
  <oleObjects>
    <oleObject progId="Unknown" shapeId="5522921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01"/>
  <sheetViews>
    <sheetView zoomScalePageLayoutView="0" workbookViewId="0" topLeftCell="A1">
      <selection activeCell="A789" sqref="A789:E789"/>
    </sheetView>
  </sheetViews>
  <sheetFormatPr defaultColWidth="9.140625" defaultRowHeight="15"/>
  <cols>
    <col min="1" max="1" width="7.7109375" style="0" customWidth="1"/>
    <col min="2" max="2" width="34.57421875" style="0" customWidth="1"/>
    <col min="3" max="3" width="26.28125" style="0" customWidth="1"/>
    <col min="4" max="4" width="16.57421875" style="0" customWidth="1"/>
  </cols>
  <sheetData>
    <row r="1" spans="1:10" ht="15.75">
      <c r="A1" s="459" t="s">
        <v>1372</v>
      </c>
      <c r="B1" s="460"/>
      <c r="C1" s="460"/>
      <c r="D1" s="460"/>
      <c r="E1" s="461"/>
      <c r="F1" s="218"/>
      <c r="G1" s="218"/>
      <c r="H1" s="206"/>
      <c r="I1" s="206"/>
      <c r="J1" s="206"/>
    </row>
    <row r="2" spans="1:10" ht="19.5" customHeight="1">
      <c r="A2" s="219"/>
      <c r="B2" s="220"/>
      <c r="C2" s="221" t="s">
        <v>956</v>
      </c>
      <c r="D2" s="222" t="s">
        <v>1057</v>
      </c>
      <c r="E2" s="221" t="s">
        <v>43</v>
      </c>
      <c r="F2" s="113"/>
      <c r="G2" s="113"/>
      <c r="H2" s="205"/>
      <c r="I2" s="206"/>
      <c r="J2" s="206"/>
    </row>
    <row r="3" spans="1:10" ht="15">
      <c r="A3" s="223">
        <v>1</v>
      </c>
      <c r="B3" s="224" t="s">
        <v>134</v>
      </c>
      <c r="C3" s="223"/>
      <c r="D3" s="225" t="s">
        <v>118</v>
      </c>
      <c r="E3" s="223" t="s">
        <v>118</v>
      </c>
      <c r="F3" s="226"/>
      <c r="G3" s="226"/>
      <c r="H3" s="205"/>
      <c r="I3" s="206"/>
      <c r="J3" s="206"/>
    </row>
    <row r="4" spans="1:10" ht="15">
      <c r="A4" s="219">
        <v>2</v>
      </c>
      <c r="B4" s="227" t="s">
        <v>137</v>
      </c>
      <c r="C4" s="219"/>
      <c r="D4" s="221" t="s">
        <v>118</v>
      </c>
      <c r="E4" s="219" t="s">
        <v>118</v>
      </c>
      <c r="F4" s="113"/>
      <c r="G4" s="113"/>
      <c r="H4" s="205"/>
      <c r="I4" s="206"/>
      <c r="J4" s="206"/>
    </row>
    <row r="5" spans="1:10" ht="15">
      <c r="A5" s="219">
        <v>3</v>
      </c>
      <c r="B5" s="227" t="s">
        <v>140</v>
      </c>
      <c r="C5" s="219"/>
      <c r="D5" s="221"/>
      <c r="E5" s="219" t="s">
        <v>118</v>
      </c>
      <c r="F5" s="113"/>
      <c r="G5" s="113"/>
      <c r="H5" s="205"/>
      <c r="I5" s="206"/>
      <c r="J5" s="206"/>
    </row>
    <row r="6" spans="1:10" ht="15">
      <c r="A6" s="219">
        <v>4</v>
      </c>
      <c r="B6" s="227" t="s">
        <v>143</v>
      </c>
      <c r="C6" s="219"/>
      <c r="D6" s="221" t="s">
        <v>118</v>
      </c>
      <c r="E6" s="219" t="s">
        <v>118</v>
      </c>
      <c r="F6" s="113"/>
      <c r="G6" s="113"/>
      <c r="H6" s="205"/>
      <c r="I6" s="206"/>
      <c r="J6" s="206"/>
    </row>
    <row r="7" spans="1:10" ht="15">
      <c r="A7" s="219">
        <v>5</v>
      </c>
      <c r="B7" s="227" t="s">
        <v>146</v>
      </c>
      <c r="C7" s="219"/>
      <c r="D7" s="221" t="s">
        <v>118</v>
      </c>
      <c r="E7" s="219" t="s">
        <v>118</v>
      </c>
      <c r="F7" s="113"/>
      <c r="G7" s="113"/>
      <c r="H7" s="205"/>
      <c r="I7" s="206"/>
      <c r="J7" s="206"/>
    </row>
    <row r="8" spans="1:10" ht="15">
      <c r="A8" s="219">
        <v>6</v>
      </c>
      <c r="B8" s="227" t="s">
        <v>149</v>
      </c>
      <c r="C8" s="219"/>
      <c r="D8" s="221" t="s">
        <v>957</v>
      </c>
      <c r="E8" s="219" t="s">
        <v>118</v>
      </c>
      <c r="F8" s="113"/>
      <c r="G8" s="113"/>
      <c r="H8" s="205"/>
      <c r="I8" s="206"/>
      <c r="J8" s="206"/>
    </row>
    <row r="9" spans="1:10" ht="15">
      <c r="A9" s="219">
        <v>7</v>
      </c>
      <c r="B9" s="227" t="s">
        <v>958</v>
      </c>
      <c r="C9" s="228" t="s">
        <v>959</v>
      </c>
      <c r="D9" s="221" t="s">
        <v>957</v>
      </c>
      <c r="E9" s="219"/>
      <c r="F9" s="113"/>
      <c r="G9" s="113"/>
      <c r="H9" s="205"/>
      <c r="I9" s="206"/>
      <c r="J9" s="206"/>
    </row>
    <row r="10" spans="1:10" ht="15">
      <c r="A10" s="219">
        <v>8</v>
      </c>
      <c r="B10" s="227" t="s">
        <v>154</v>
      </c>
      <c r="C10" s="219"/>
      <c r="D10" s="221" t="s">
        <v>957</v>
      </c>
      <c r="E10" s="219"/>
      <c r="F10" s="113"/>
      <c r="G10" s="113"/>
      <c r="H10" s="205"/>
      <c r="I10" s="206"/>
      <c r="J10" s="206"/>
    </row>
    <row r="11" spans="1:10" ht="15">
      <c r="A11" s="219">
        <v>9</v>
      </c>
      <c r="B11" s="227" t="s">
        <v>157</v>
      </c>
      <c r="C11" s="219"/>
      <c r="D11" s="221" t="s">
        <v>957</v>
      </c>
      <c r="E11" s="219" t="s">
        <v>957</v>
      </c>
      <c r="F11" s="113"/>
      <c r="G11" s="113"/>
      <c r="H11" s="205"/>
      <c r="I11" s="206"/>
      <c r="J11" s="206"/>
    </row>
    <row r="12" spans="1:10" ht="15">
      <c r="A12" s="219">
        <v>10</v>
      </c>
      <c r="B12" s="227" t="s">
        <v>160</v>
      </c>
      <c r="C12" s="219"/>
      <c r="D12" s="221" t="s">
        <v>960</v>
      </c>
      <c r="E12" s="219" t="s">
        <v>957</v>
      </c>
      <c r="F12" s="113"/>
      <c r="G12" s="113"/>
      <c r="H12" s="205"/>
      <c r="I12" s="206"/>
      <c r="J12" s="206"/>
    </row>
    <row r="13" spans="1:10" ht="15">
      <c r="A13" s="219">
        <v>11</v>
      </c>
      <c r="B13" s="227" t="s">
        <v>163</v>
      </c>
      <c r="C13" s="219"/>
      <c r="D13" s="221" t="s">
        <v>957</v>
      </c>
      <c r="E13" s="219"/>
      <c r="F13" s="113"/>
      <c r="G13" s="113"/>
      <c r="H13" s="205"/>
      <c r="I13" s="206"/>
      <c r="J13" s="206"/>
    </row>
    <row r="14" spans="1:10" ht="15">
      <c r="A14" s="229">
        <v>12</v>
      </c>
      <c r="B14" s="230" t="s">
        <v>165</v>
      </c>
      <c r="C14" s="229"/>
      <c r="D14" s="231" t="s">
        <v>118</v>
      </c>
      <c r="E14" s="229"/>
      <c r="F14" s="232"/>
      <c r="G14" s="232"/>
      <c r="H14" s="205"/>
      <c r="I14" s="206"/>
      <c r="J14" s="206"/>
    </row>
    <row r="15" spans="1:10" ht="15">
      <c r="A15" s="219">
        <v>13</v>
      </c>
      <c r="B15" s="227" t="s">
        <v>168</v>
      </c>
      <c r="C15" s="219"/>
      <c r="D15" s="221" t="s">
        <v>118</v>
      </c>
      <c r="E15" s="219"/>
      <c r="F15" s="113"/>
      <c r="G15" s="113"/>
      <c r="H15" s="205"/>
      <c r="I15" s="206"/>
      <c r="J15" s="206"/>
    </row>
    <row r="16" spans="1:10" ht="15">
      <c r="A16" s="219">
        <v>14</v>
      </c>
      <c r="B16" s="227" t="s">
        <v>171</v>
      </c>
      <c r="C16" s="228" t="s">
        <v>959</v>
      </c>
      <c r="D16" s="221" t="s">
        <v>118</v>
      </c>
      <c r="E16" s="219" t="s">
        <v>957</v>
      </c>
      <c r="F16" s="113"/>
      <c r="G16" s="113"/>
      <c r="H16" s="205"/>
      <c r="I16" s="206"/>
      <c r="J16" s="206"/>
    </row>
    <row r="17" spans="1:10" ht="15">
      <c r="A17" s="219">
        <v>15</v>
      </c>
      <c r="B17" s="227" t="s">
        <v>174</v>
      </c>
      <c r="C17" s="219"/>
      <c r="D17" s="221" t="s">
        <v>118</v>
      </c>
      <c r="E17" s="219" t="s">
        <v>957</v>
      </c>
      <c r="F17" s="113"/>
      <c r="G17" s="113"/>
      <c r="H17" s="205"/>
      <c r="I17" s="206"/>
      <c r="J17" s="206"/>
    </row>
    <row r="18" spans="1:10" ht="15">
      <c r="A18" s="219">
        <v>16</v>
      </c>
      <c r="B18" s="227" t="s">
        <v>176</v>
      </c>
      <c r="C18" s="219"/>
      <c r="D18" s="221" t="s">
        <v>118</v>
      </c>
      <c r="E18" s="219" t="s">
        <v>957</v>
      </c>
      <c r="F18" s="113"/>
      <c r="G18" s="113"/>
      <c r="H18" s="205"/>
      <c r="I18" s="206"/>
      <c r="J18" s="206"/>
    </row>
    <row r="19" spans="1:10" ht="15">
      <c r="A19" s="219">
        <v>17</v>
      </c>
      <c r="B19" s="227" t="s">
        <v>178</v>
      </c>
      <c r="C19" s="219"/>
      <c r="D19" s="221" t="s">
        <v>118</v>
      </c>
      <c r="E19" s="219" t="s">
        <v>957</v>
      </c>
      <c r="F19" s="113"/>
      <c r="G19" s="113"/>
      <c r="H19" s="205"/>
      <c r="I19" s="206"/>
      <c r="J19" s="206"/>
    </row>
    <row r="20" spans="1:10" ht="15">
      <c r="A20" s="219">
        <v>18</v>
      </c>
      <c r="B20" s="227" t="s">
        <v>179</v>
      </c>
      <c r="C20" s="219"/>
      <c r="D20" s="221" t="s">
        <v>957</v>
      </c>
      <c r="E20" s="219" t="s">
        <v>957</v>
      </c>
      <c r="F20" s="113"/>
      <c r="G20" s="113"/>
      <c r="H20" s="205"/>
      <c r="I20" s="206"/>
      <c r="J20" s="206"/>
    </row>
    <row r="21" spans="1:10" ht="15">
      <c r="A21" s="219">
        <v>19</v>
      </c>
      <c r="B21" s="227" t="s">
        <v>181</v>
      </c>
      <c r="C21" s="228" t="s">
        <v>959</v>
      </c>
      <c r="D21" s="221"/>
      <c r="E21" s="219"/>
      <c r="F21" s="113"/>
      <c r="G21" s="113"/>
      <c r="H21" s="205"/>
      <c r="I21" s="206"/>
      <c r="J21" s="206"/>
    </row>
    <row r="22" spans="1:10" ht="15">
      <c r="A22" s="233"/>
      <c r="B22" s="234" t="s">
        <v>184</v>
      </c>
      <c r="C22" s="235" t="s">
        <v>959</v>
      </c>
      <c r="D22" s="236" t="s">
        <v>957</v>
      </c>
      <c r="E22" s="233" t="s">
        <v>957</v>
      </c>
      <c r="F22" s="237" t="s">
        <v>1373</v>
      </c>
      <c r="G22" s="238"/>
      <c r="H22" s="205"/>
      <c r="I22" s="206"/>
      <c r="J22" s="206"/>
    </row>
    <row r="23" spans="1:10" ht="15">
      <c r="A23" s="219">
        <v>20</v>
      </c>
      <c r="B23" s="227" t="s">
        <v>186</v>
      </c>
      <c r="C23" s="219"/>
      <c r="D23" s="221" t="s">
        <v>957</v>
      </c>
      <c r="E23" s="219" t="s">
        <v>957</v>
      </c>
      <c r="F23" s="113"/>
      <c r="G23" s="113"/>
      <c r="H23" s="205"/>
      <c r="I23" s="206"/>
      <c r="J23" s="206"/>
    </row>
    <row r="24" spans="1:10" ht="15">
      <c r="A24" s="219">
        <v>21</v>
      </c>
      <c r="B24" s="227" t="s">
        <v>188</v>
      </c>
      <c r="C24" s="219"/>
      <c r="D24" s="221" t="s">
        <v>118</v>
      </c>
      <c r="E24" s="219"/>
      <c r="F24" s="113"/>
      <c r="G24" s="113"/>
      <c r="H24" s="205"/>
      <c r="I24" s="206"/>
      <c r="J24" s="206"/>
    </row>
    <row r="25" spans="1:10" ht="15">
      <c r="A25" s="223">
        <v>22</v>
      </c>
      <c r="B25" s="224" t="s">
        <v>190</v>
      </c>
      <c r="C25" s="223"/>
      <c r="D25" s="225" t="s">
        <v>118</v>
      </c>
      <c r="E25" s="223" t="s">
        <v>957</v>
      </c>
      <c r="F25" s="226"/>
      <c r="G25" s="226"/>
      <c r="H25" s="205"/>
      <c r="I25" s="206"/>
      <c r="J25" s="206"/>
    </row>
    <row r="26" spans="1:10" ht="15">
      <c r="A26" s="219">
        <v>23</v>
      </c>
      <c r="B26" s="227" t="s">
        <v>192</v>
      </c>
      <c r="C26" s="219"/>
      <c r="D26" s="221" t="s">
        <v>118</v>
      </c>
      <c r="E26" s="219" t="s">
        <v>957</v>
      </c>
      <c r="F26" s="113"/>
      <c r="G26" s="113"/>
      <c r="H26" s="205"/>
      <c r="I26" s="206"/>
      <c r="J26" s="206"/>
    </row>
    <row r="27" spans="1:10" ht="15.75">
      <c r="A27" s="229">
        <v>24</v>
      </c>
      <c r="B27" s="230" t="s">
        <v>961</v>
      </c>
      <c r="C27" s="239"/>
      <c r="D27" s="231"/>
      <c r="E27" s="229"/>
      <c r="F27" s="232"/>
      <c r="G27" s="232"/>
      <c r="H27" s="205"/>
      <c r="I27" s="206"/>
      <c r="J27" s="206"/>
    </row>
    <row r="28" spans="1:10" ht="15.75">
      <c r="A28" s="223">
        <v>25</v>
      </c>
      <c r="B28" s="224" t="s">
        <v>962</v>
      </c>
      <c r="C28" s="240"/>
      <c r="D28" s="225" t="s">
        <v>960</v>
      </c>
      <c r="E28" s="223"/>
      <c r="F28" s="241"/>
      <c r="G28" s="241"/>
      <c r="H28" s="205"/>
      <c r="I28" s="206"/>
      <c r="J28" s="206"/>
    </row>
    <row r="29" spans="1:10" ht="15.75">
      <c r="A29" s="223">
        <v>26</v>
      </c>
      <c r="B29" s="224" t="s">
        <v>963</v>
      </c>
      <c r="C29" s="240"/>
      <c r="D29" s="225"/>
      <c r="E29" s="223"/>
      <c r="F29" s="241"/>
      <c r="G29" s="241"/>
      <c r="H29" s="205"/>
      <c r="I29" s="206"/>
      <c r="J29" s="206"/>
    </row>
    <row r="30" spans="1:10" ht="15">
      <c r="A30" s="219">
        <v>27</v>
      </c>
      <c r="B30" s="227" t="s">
        <v>195</v>
      </c>
      <c r="C30" s="219"/>
      <c r="D30" s="221" t="s">
        <v>957</v>
      </c>
      <c r="E30" s="219"/>
      <c r="F30" s="113"/>
      <c r="G30" s="113"/>
      <c r="H30" s="205"/>
      <c r="I30" s="206"/>
      <c r="J30" s="206"/>
    </row>
    <row r="31" spans="1:10" ht="15">
      <c r="A31" s="233"/>
      <c r="B31" s="234" t="s">
        <v>964</v>
      </c>
      <c r="C31" s="235" t="s">
        <v>959</v>
      </c>
      <c r="D31" s="236" t="s">
        <v>957</v>
      </c>
      <c r="E31" s="233" t="s">
        <v>957</v>
      </c>
      <c r="F31" s="237" t="s">
        <v>1374</v>
      </c>
      <c r="G31" s="238"/>
      <c r="H31" s="205"/>
      <c r="I31" s="206"/>
      <c r="J31" s="206"/>
    </row>
    <row r="32" spans="1:10" ht="15">
      <c r="A32" s="219">
        <v>28</v>
      </c>
      <c r="B32" s="227" t="s">
        <v>200</v>
      </c>
      <c r="C32" s="219"/>
      <c r="D32" s="221" t="s">
        <v>957</v>
      </c>
      <c r="E32" s="219" t="s">
        <v>957</v>
      </c>
      <c r="F32" s="113"/>
      <c r="G32" s="113"/>
      <c r="H32" s="205"/>
      <c r="I32" s="206"/>
      <c r="J32" s="206"/>
    </row>
    <row r="33" spans="1:10" ht="15">
      <c r="A33" s="219">
        <v>29</v>
      </c>
      <c r="B33" s="227" t="s">
        <v>203</v>
      </c>
      <c r="C33" s="219"/>
      <c r="D33" s="221" t="s">
        <v>118</v>
      </c>
      <c r="E33" s="219" t="s">
        <v>957</v>
      </c>
      <c r="F33" s="113"/>
      <c r="G33" s="113"/>
      <c r="H33" s="205"/>
      <c r="I33" s="206"/>
      <c r="J33" s="206"/>
    </row>
    <row r="34" spans="1:10" ht="15">
      <c r="A34" s="219">
        <v>30</v>
      </c>
      <c r="B34" s="227" t="s">
        <v>205</v>
      </c>
      <c r="C34" s="219" t="s">
        <v>965</v>
      </c>
      <c r="D34" s="221" t="s">
        <v>957</v>
      </c>
      <c r="E34" s="219" t="s">
        <v>957</v>
      </c>
      <c r="F34" s="113"/>
      <c r="G34" s="113"/>
      <c r="H34" s="205"/>
      <c r="I34" s="206"/>
      <c r="J34" s="206"/>
    </row>
    <row r="35" spans="1:10" ht="15">
      <c r="A35" s="229">
        <v>31</v>
      </c>
      <c r="B35" s="230" t="s">
        <v>207</v>
      </c>
      <c r="C35" s="229"/>
      <c r="D35" s="231" t="s">
        <v>957</v>
      </c>
      <c r="E35" s="229" t="s">
        <v>957</v>
      </c>
      <c r="F35" s="242"/>
      <c r="G35" s="242"/>
      <c r="H35" s="205"/>
      <c r="I35" s="206"/>
      <c r="J35" s="206"/>
    </row>
    <row r="36" spans="1:10" ht="15">
      <c r="A36" s="219">
        <v>32</v>
      </c>
      <c r="B36" s="227" t="s">
        <v>209</v>
      </c>
      <c r="C36" s="219"/>
      <c r="D36" s="221" t="s">
        <v>957</v>
      </c>
      <c r="E36" s="219" t="s">
        <v>957</v>
      </c>
      <c r="F36" s="113"/>
      <c r="G36" s="113"/>
      <c r="H36" s="205"/>
      <c r="I36" s="206"/>
      <c r="J36" s="206"/>
    </row>
    <row r="37" spans="1:10" ht="15">
      <c r="A37" s="219">
        <v>33</v>
      </c>
      <c r="B37" s="227" t="s">
        <v>211</v>
      </c>
      <c r="C37" s="219"/>
      <c r="D37" s="221"/>
      <c r="E37" s="219" t="s">
        <v>957</v>
      </c>
      <c r="F37" s="113"/>
      <c r="G37" s="113"/>
      <c r="H37" s="205"/>
      <c r="I37" s="206"/>
      <c r="J37" s="206"/>
    </row>
    <row r="38" spans="1:10" ht="15">
      <c r="A38" s="219">
        <v>34</v>
      </c>
      <c r="B38" s="227" t="s">
        <v>213</v>
      </c>
      <c r="C38" s="219"/>
      <c r="D38" s="221" t="s">
        <v>957</v>
      </c>
      <c r="E38" s="219" t="s">
        <v>957</v>
      </c>
      <c r="F38" s="113"/>
      <c r="G38" s="113"/>
      <c r="H38" s="205"/>
      <c r="I38" s="206"/>
      <c r="J38" s="206"/>
    </row>
    <row r="39" spans="1:10" ht="15">
      <c r="A39" s="219">
        <v>35</v>
      </c>
      <c r="B39" s="227" t="s">
        <v>215</v>
      </c>
      <c r="C39" s="219"/>
      <c r="D39" s="221" t="s">
        <v>957</v>
      </c>
      <c r="E39" s="219" t="s">
        <v>118</v>
      </c>
      <c r="F39" s="113"/>
      <c r="G39" s="113"/>
      <c r="H39" s="205"/>
      <c r="I39" s="206"/>
      <c r="J39" s="206"/>
    </row>
    <row r="40" spans="1:10" ht="15">
      <c r="A40" s="219">
        <v>36</v>
      </c>
      <c r="B40" s="227" t="s">
        <v>217</v>
      </c>
      <c r="C40" s="219"/>
      <c r="D40" s="221" t="s">
        <v>957</v>
      </c>
      <c r="E40" s="219" t="s">
        <v>118</v>
      </c>
      <c r="F40" s="113"/>
      <c r="G40" s="113"/>
      <c r="H40" s="205"/>
      <c r="I40" s="206"/>
      <c r="J40" s="206"/>
    </row>
    <row r="41" spans="1:10" ht="15">
      <c r="A41" s="219">
        <v>37</v>
      </c>
      <c r="B41" s="227" t="s">
        <v>219</v>
      </c>
      <c r="C41" s="219"/>
      <c r="D41" s="221"/>
      <c r="E41" s="219"/>
      <c r="F41" s="113"/>
      <c r="G41" s="113"/>
      <c r="H41" s="205"/>
      <c r="I41" s="206"/>
      <c r="J41" s="206"/>
    </row>
    <row r="42" spans="1:10" ht="15">
      <c r="A42" s="219">
        <v>38</v>
      </c>
      <c r="B42" s="227" t="s">
        <v>221</v>
      </c>
      <c r="C42" s="219"/>
      <c r="D42" s="221" t="s">
        <v>118</v>
      </c>
      <c r="E42" s="219" t="s">
        <v>118</v>
      </c>
      <c r="F42" s="113"/>
      <c r="G42" s="113"/>
      <c r="H42" s="205"/>
      <c r="I42" s="206"/>
      <c r="J42" s="206"/>
    </row>
    <row r="43" spans="1:10" ht="15">
      <c r="A43" s="219">
        <v>39</v>
      </c>
      <c r="B43" s="227" t="s">
        <v>223</v>
      </c>
      <c r="C43" s="219"/>
      <c r="D43" s="221" t="s">
        <v>118</v>
      </c>
      <c r="E43" s="219" t="s">
        <v>118</v>
      </c>
      <c r="F43" s="113"/>
      <c r="G43" s="113"/>
      <c r="H43" s="205"/>
      <c r="I43" s="206"/>
      <c r="J43" s="206"/>
    </row>
    <row r="44" spans="1:10" ht="15">
      <c r="A44" s="219">
        <v>40</v>
      </c>
      <c r="B44" s="227" t="s">
        <v>225</v>
      </c>
      <c r="C44" s="228" t="s">
        <v>959</v>
      </c>
      <c r="D44" s="221" t="s">
        <v>118</v>
      </c>
      <c r="E44" s="219"/>
      <c r="F44" s="113"/>
      <c r="G44" s="113"/>
      <c r="H44" s="205"/>
      <c r="I44" s="206"/>
      <c r="J44" s="206"/>
    </row>
    <row r="45" spans="1:10" ht="15">
      <c r="A45" s="219">
        <v>41</v>
      </c>
      <c r="B45" s="227" t="s">
        <v>227</v>
      </c>
      <c r="C45" s="219"/>
      <c r="D45" s="221" t="s">
        <v>118</v>
      </c>
      <c r="E45" s="219" t="s">
        <v>957</v>
      </c>
      <c r="F45" s="113"/>
      <c r="G45" s="113"/>
      <c r="H45" s="205"/>
      <c r="I45" s="206"/>
      <c r="J45" s="206"/>
    </row>
    <row r="46" spans="1:10" ht="15">
      <c r="A46" s="219">
        <v>42</v>
      </c>
      <c r="B46" s="227" t="s">
        <v>229</v>
      </c>
      <c r="C46" s="219"/>
      <c r="D46" s="221" t="s">
        <v>957</v>
      </c>
      <c r="E46" s="219" t="s">
        <v>957</v>
      </c>
      <c r="F46" s="113"/>
      <c r="G46" s="113"/>
      <c r="H46" s="205"/>
      <c r="I46" s="206"/>
      <c r="J46" s="206"/>
    </row>
    <row r="47" spans="1:10" ht="15">
      <c r="A47" s="219">
        <v>43</v>
      </c>
      <c r="B47" s="227" t="s">
        <v>230</v>
      </c>
      <c r="C47" s="219"/>
      <c r="D47" s="221" t="s">
        <v>957</v>
      </c>
      <c r="E47" s="219" t="s">
        <v>957</v>
      </c>
      <c r="F47" s="113"/>
      <c r="G47" s="113"/>
      <c r="H47" s="205"/>
      <c r="I47" s="206"/>
      <c r="J47" s="206"/>
    </row>
    <row r="48" spans="1:10" ht="15">
      <c r="A48" s="219">
        <v>44</v>
      </c>
      <c r="B48" s="227" t="s">
        <v>232</v>
      </c>
      <c r="C48" s="219"/>
      <c r="D48" s="221" t="s">
        <v>957</v>
      </c>
      <c r="E48" s="219" t="s">
        <v>957</v>
      </c>
      <c r="F48" s="113"/>
      <c r="G48" s="113"/>
      <c r="H48" s="205"/>
      <c r="I48" s="206"/>
      <c r="J48" s="206"/>
    </row>
    <row r="49" spans="1:10" ht="15">
      <c r="A49" s="219">
        <v>45</v>
      </c>
      <c r="B49" s="227" t="s">
        <v>234</v>
      </c>
      <c r="C49" s="219"/>
      <c r="D49" s="221"/>
      <c r="E49" s="219" t="s">
        <v>957</v>
      </c>
      <c r="F49" s="113"/>
      <c r="G49" s="113"/>
      <c r="H49" s="205"/>
      <c r="I49" s="206"/>
      <c r="J49" s="206"/>
    </row>
    <row r="50" spans="1:10" ht="15">
      <c r="A50" s="219">
        <v>46</v>
      </c>
      <c r="B50" s="227" t="s">
        <v>236</v>
      </c>
      <c r="C50" s="219"/>
      <c r="D50" s="221"/>
      <c r="E50" s="219" t="s">
        <v>957</v>
      </c>
      <c r="F50" s="113"/>
      <c r="G50" s="113"/>
      <c r="H50" s="205"/>
      <c r="I50" s="206"/>
      <c r="J50" s="206"/>
    </row>
    <row r="51" spans="1:10" ht="15">
      <c r="A51" s="219">
        <v>47</v>
      </c>
      <c r="B51" s="227" t="s">
        <v>239</v>
      </c>
      <c r="C51" s="219"/>
      <c r="D51" s="221" t="s">
        <v>957</v>
      </c>
      <c r="E51" s="219" t="s">
        <v>957</v>
      </c>
      <c r="F51" s="113"/>
      <c r="G51" s="113"/>
      <c r="H51" s="205"/>
      <c r="I51" s="206"/>
      <c r="J51" s="206"/>
    </row>
    <row r="52" spans="1:10" ht="15">
      <c r="A52" s="219">
        <v>48</v>
      </c>
      <c r="B52" s="227" t="s">
        <v>241</v>
      </c>
      <c r="C52" s="219"/>
      <c r="D52" s="221" t="s">
        <v>957</v>
      </c>
      <c r="E52" s="219"/>
      <c r="F52" s="113"/>
      <c r="G52" s="113"/>
      <c r="H52" s="205"/>
      <c r="I52" s="206"/>
      <c r="J52" s="206"/>
    </row>
    <row r="53" spans="1:10" ht="15">
      <c r="A53" s="219">
        <v>49</v>
      </c>
      <c r="B53" s="227" t="s">
        <v>243</v>
      </c>
      <c r="C53" s="219"/>
      <c r="D53" s="221" t="s">
        <v>118</v>
      </c>
      <c r="E53" s="219"/>
      <c r="F53" s="113"/>
      <c r="G53" s="113"/>
      <c r="H53" s="205"/>
      <c r="I53" s="206"/>
      <c r="J53" s="206"/>
    </row>
    <row r="54" spans="1:10" ht="15">
      <c r="A54" s="219">
        <v>50</v>
      </c>
      <c r="B54" s="227" t="s">
        <v>245</v>
      </c>
      <c r="C54" s="219"/>
      <c r="D54" s="221"/>
      <c r="E54" s="219"/>
      <c r="F54" s="113"/>
      <c r="G54" s="113"/>
      <c r="H54" s="205"/>
      <c r="I54" s="206"/>
      <c r="J54" s="206"/>
    </row>
    <row r="55" spans="1:10" ht="15">
      <c r="A55" s="219">
        <v>51</v>
      </c>
      <c r="B55" s="227" t="s">
        <v>248</v>
      </c>
      <c r="C55" s="219"/>
      <c r="D55" s="221"/>
      <c r="E55" s="219" t="s">
        <v>957</v>
      </c>
      <c r="F55" s="113"/>
      <c r="G55" s="113"/>
      <c r="H55" s="205"/>
      <c r="I55" s="206"/>
      <c r="J55" s="206"/>
    </row>
    <row r="56" spans="1:10" ht="15">
      <c r="A56" s="219">
        <v>52</v>
      </c>
      <c r="B56" s="227" t="s">
        <v>251</v>
      </c>
      <c r="C56" s="219"/>
      <c r="D56" s="221" t="s">
        <v>957</v>
      </c>
      <c r="E56" s="219"/>
      <c r="F56" s="113"/>
      <c r="G56" s="113"/>
      <c r="H56" s="205"/>
      <c r="I56" s="206"/>
      <c r="J56" s="206"/>
    </row>
    <row r="57" spans="1:10" ht="15">
      <c r="A57" s="219">
        <v>53</v>
      </c>
      <c r="B57" s="227" t="s">
        <v>253</v>
      </c>
      <c r="C57" s="219"/>
      <c r="D57" s="221" t="s">
        <v>118</v>
      </c>
      <c r="E57" s="219"/>
      <c r="F57" s="113"/>
      <c r="G57" s="113"/>
      <c r="H57" s="205"/>
      <c r="I57" s="206"/>
      <c r="J57" s="206"/>
    </row>
    <row r="58" spans="1:10" ht="15">
      <c r="A58" s="219">
        <v>54</v>
      </c>
      <c r="B58" s="227" t="s">
        <v>255</v>
      </c>
      <c r="C58" s="219"/>
      <c r="D58" s="221"/>
      <c r="E58" s="219"/>
      <c r="F58" s="113"/>
      <c r="G58" s="113"/>
      <c r="H58" s="205"/>
      <c r="I58" s="206"/>
      <c r="J58" s="206"/>
    </row>
    <row r="59" spans="1:10" ht="15">
      <c r="A59" s="219">
        <v>55</v>
      </c>
      <c r="B59" s="227" t="s">
        <v>257</v>
      </c>
      <c r="C59" s="219"/>
      <c r="D59" s="221"/>
      <c r="E59" s="219"/>
      <c r="F59" s="113"/>
      <c r="G59" s="113"/>
      <c r="H59" s="205"/>
      <c r="I59" s="206"/>
      <c r="J59" s="206"/>
    </row>
    <row r="60" spans="1:10" ht="15">
      <c r="A60" s="223">
        <v>56</v>
      </c>
      <c r="B60" s="224" t="s">
        <v>259</v>
      </c>
      <c r="C60" s="223"/>
      <c r="D60" s="225"/>
      <c r="E60" s="223" t="s">
        <v>957</v>
      </c>
      <c r="F60" s="226"/>
      <c r="G60" s="226"/>
      <c r="H60" s="205"/>
      <c r="I60" s="206"/>
      <c r="J60" s="206"/>
    </row>
    <row r="61" spans="1:10" ht="15">
      <c r="A61" s="219">
        <v>57</v>
      </c>
      <c r="B61" s="227" t="s">
        <v>261</v>
      </c>
      <c r="C61" s="219"/>
      <c r="D61" s="221"/>
      <c r="E61" s="219"/>
      <c r="F61" s="113"/>
      <c r="G61" s="113"/>
      <c r="H61" s="205"/>
      <c r="I61" s="206"/>
      <c r="J61" s="206"/>
    </row>
    <row r="62" spans="1:10" ht="15">
      <c r="A62" s="219">
        <v>58</v>
      </c>
      <c r="B62" s="227" t="s">
        <v>263</v>
      </c>
      <c r="C62" s="219"/>
      <c r="D62" s="221"/>
      <c r="E62" s="219"/>
      <c r="F62" s="113"/>
      <c r="G62" s="113"/>
      <c r="H62" s="205"/>
      <c r="I62" s="206"/>
      <c r="J62" s="206"/>
    </row>
    <row r="63" spans="1:10" ht="15">
      <c r="A63" s="219">
        <v>59</v>
      </c>
      <c r="B63" s="227" t="s">
        <v>265</v>
      </c>
      <c r="C63" s="219"/>
      <c r="D63" s="221" t="s">
        <v>118</v>
      </c>
      <c r="E63" s="219" t="s">
        <v>957</v>
      </c>
      <c r="F63" s="113"/>
      <c r="G63" s="113"/>
      <c r="H63" s="205"/>
      <c r="I63" s="206"/>
      <c r="J63" s="206"/>
    </row>
    <row r="64" spans="1:10" ht="15">
      <c r="A64" s="219">
        <v>60</v>
      </c>
      <c r="B64" s="227" t="s">
        <v>267</v>
      </c>
      <c r="C64" s="219"/>
      <c r="D64" s="221" t="s">
        <v>118</v>
      </c>
      <c r="E64" s="219" t="s">
        <v>957</v>
      </c>
      <c r="F64" s="113"/>
      <c r="G64" s="113"/>
      <c r="H64" s="205"/>
      <c r="I64" s="206"/>
      <c r="J64" s="206"/>
    </row>
    <row r="65" spans="1:10" ht="15">
      <c r="A65" s="219">
        <v>61</v>
      </c>
      <c r="B65" s="227" t="s">
        <v>966</v>
      </c>
      <c r="C65" s="228" t="s">
        <v>959</v>
      </c>
      <c r="D65" s="221"/>
      <c r="E65" s="219"/>
      <c r="F65" s="113"/>
      <c r="G65" s="113"/>
      <c r="H65" s="205"/>
      <c r="I65" s="206"/>
      <c r="J65" s="206"/>
    </row>
    <row r="66" spans="1:10" ht="15">
      <c r="A66" s="219">
        <v>62</v>
      </c>
      <c r="B66" s="227" t="s">
        <v>270</v>
      </c>
      <c r="C66" s="219"/>
      <c r="D66" s="221" t="s">
        <v>957</v>
      </c>
      <c r="E66" s="219" t="s">
        <v>957</v>
      </c>
      <c r="F66" s="113"/>
      <c r="G66" s="113"/>
      <c r="H66" s="205"/>
      <c r="I66" s="206"/>
      <c r="J66" s="206"/>
    </row>
    <row r="67" spans="1:10" ht="15">
      <c r="A67" s="219">
        <v>63</v>
      </c>
      <c r="B67" s="227" t="s">
        <v>272</v>
      </c>
      <c r="C67" s="219"/>
      <c r="D67" s="221"/>
      <c r="E67" s="219" t="s">
        <v>957</v>
      </c>
      <c r="F67" s="113"/>
      <c r="G67" s="113"/>
      <c r="H67" s="205"/>
      <c r="I67" s="206"/>
      <c r="J67" s="206"/>
    </row>
    <row r="68" spans="1:10" ht="15">
      <c r="A68" s="219">
        <v>64</v>
      </c>
      <c r="B68" s="227" t="s">
        <v>273</v>
      </c>
      <c r="C68" s="219"/>
      <c r="D68" s="221" t="s">
        <v>957</v>
      </c>
      <c r="E68" s="219" t="s">
        <v>957</v>
      </c>
      <c r="F68" s="113"/>
      <c r="G68" s="113"/>
      <c r="H68" s="205"/>
      <c r="I68" s="206"/>
      <c r="J68" s="206"/>
    </row>
    <row r="69" spans="1:10" ht="15">
      <c r="A69" s="219">
        <v>65</v>
      </c>
      <c r="B69" s="227" t="s">
        <v>275</v>
      </c>
      <c r="C69" s="219"/>
      <c r="D69" s="221" t="s">
        <v>957</v>
      </c>
      <c r="E69" s="219" t="s">
        <v>957</v>
      </c>
      <c r="F69" s="113"/>
      <c r="G69" s="113"/>
      <c r="H69" s="205"/>
      <c r="I69" s="206"/>
      <c r="J69" s="206"/>
    </row>
    <row r="70" spans="1:10" ht="15">
      <c r="A70" s="219">
        <v>66</v>
      </c>
      <c r="B70" s="227" t="s">
        <v>277</v>
      </c>
      <c r="C70" s="219"/>
      <c r="D70" s="221" t="s">
        <v>118</v>
      </c>
      <c r="E70" s="219" t="s">
        <v>957</v>
      </c>
      <c r="F70" s="113"/>
      <c r="G70" s="113"/>
      <c r="H70" s="205"/>
      <c r="I70" s="206"/>
      <c r="J70" s="206"/>
    </row>
    <row r="71" spans="1:10" ht="15">
      <c r="A71" s="219">
        <v>67</v>
      </c>
      <c r="B71" s="227" t="s">
        <v>279</v>
      </c>
      <c r="C71" s="219"/>
      <c r="D71" s="221" t="s">
        <v>118</v>
      </c>
      <c r="E71" s="219"/>
      <c r="F71" s="113"/>
      <c r="G71" s="113"/>
      <c r="H71" s="205"/>
      <c r="I71" s="206"/>
      <c r="J71" s="206"/>
    </row>
    <row r="72" spans="1:10" ht="15">
      <c r="A72" s="219">
        <v>68</v>
      </c>
      <c r="B72" s="227" t="s">
        <v>281</v>
      </c>
      <c r="C72" s="219"/>
      <c r="D72" s="221" t="s">
        <v>118</v>
      </c>
      <c r="E72" s="219"/>
      <c r="F72" s="113"/>
      <c r="G72" s="113"/>
      <c r="H72" s="205"/>
      <c r="I72" s="206"/>
      <c r="J72" s="206"/>
    </row>
    <row r="73" spans="1:10" ht="15">
      <c r="A73" s="219">
        <v>69</v>
      </c>
      <c r="B73" s="227" t="s">
        <v>283</v>
      </c>
      <c r="C73" s="219" t="s">
        <v>965</v>
      </c>
      <c r="D73" s="221" t="s">
        <v>118</v>
      </c>
      <c r="E73" s="219"/>
      <c r="F73" s="113"/>
      <c r="G73" s="113"/>
      <c r="H73" s="205"/>
      <c r="I73" s="206"/>
      <c r="J73" s="206"/>
    </row>
    <row r="74" spans="1:10" ht="15">
      <c r="A74" s="219">
        <v>70</v>
      </c>
      <c r="B74" s="227" t="s">
        <v>285</v>
      </c>
      <c r="C74" s="219" t="s">
        <v>965</v>
      </c>
      <c r="D74" s="221"/>
      <c r="E74" s="219"/>
      <c r="F74" s="113"/>
      <c r="G74" s="113"/>
      <c r="H74" s="205"/>
      <c r="I74" s="206"/>
      <c r="J74" s="206"/>
    </row>
    <row r="75" spans="1:10" ht="15">
      <c r="A75" s="219">
        <v>71</v>
      </c>
      <c r="B75" s="227" t="s">
        <v>967</v>
      </c>
      <c r="C75" s="228" t="s">
        <v>959</v>
      </c>
      <c r="D75" s="221" t="s">
        <v>118</v>
      </c>
      <c r="E75" s="219" t="s">
        <v>957</v>
      </c>
      <c r="F75" s="113"/>
      <c r="G75" s="113"/>
      <c r="H75" s="205"/>
      <c r="I75" s="206"/>
      <c r="J75" s="206"/>
    </row>
    <row r="76" spans="1:10" ht="15">
      <c r="A76" s="219">
        <v>72</v>
      </c>
      <c r="B76" s="227" t="s">
        <v>287</v>
      </c>
      <c r="C76" s="228" t="s">
        <v>959</v>
      </c>
      <c r="D76" s="221"/>
      <c r="E76" s="219" t="s">
        <v>957</v>
      </c>
      <c r="F76" s="113"/>
      <c r="G76" s="113"/>
      <c r="H76" s="205"/>
      <c r="I76" s="206"/>
      <c r="J76" s="206"/>
    </row>
    <row r="77" spans="1:10" ht="15">
      <c r="A77" s="219">
        <v>73</v>
      </c>
      <c r="B77" s="227" t="s">
        <v>289</v>
      </c>
      <c r="C77" s="219"/>
      <c r="D77" s="221" t="s">
        <v>118</v>
      </c>
      <c r="E77" s="219" t="s">
        <v>957</v>
      </c>
      <c r="F77" s="113"/>
      <c r="G77" s="113"/>
      <c r="H77" s="205"/>
      <c r="I77" s="206"/>
      <c r="J77" s="206"/>
    </row>
    <row r="78" spans="1:10" ht="15">
      <c r="A78" s="219">
        <v>74</v>
      </c>
      <c r="B78" s="227" t="s">
        <v>968</v>
      </c>
      <c r="C78" s="228" t="s">
        <v>959</v>
      </c>
      <c r="D78" s="221" t="s">
        <v>118</v>
      </c>
      <c r="E78" s="219"/>
      <c r="F78" s="113"/>
      <c r="G78" s="113"/>
      <c r="H78" s="205"/>
      <c r="I78" s="206"/>
      <c r="J78" s="206"/>
    </row>
    <row r="79" spans="1:10" ht="15">
      <c r="A79" s="219">
        <v>75</v>
      </c>
      <c r="B79" s="227" t="s">
        <v>292</v>
      </c>
      <c r="C79" s="219"/>
      <c r="D79" s="221" t="s">
        <v>118</v>
      </c>
      <c r="E79" s="219" t="s">
        <v>957</v>
      </c>
      <c r="F79" s="113"/>
      <c r="G79" s="113"/>
      <c r="H79" s="205"/>
      <c r="I79" s="206"/>
      <c r="J79" s="206"/>
    </row>
    <row r="80" spans="1:10" ht="15">
      <c r="A80" s="223">
        <v>76</v>
      </c>
      <c r="B80" s="224" t="s">
        <v>969</v>
      </c>
      <c r="C80" s="223"/>
      <c r="D80" s="225" t="s">
        <v>118</v>
      </c>
      <c r="E80" s="223"/>
      <c r="F80" s="241"/>
      <c r="G80" s="241"/>
      <c r="H80" s="205"/>
      <c r="I80" s="206"/>
      <c r="J80" s="206"/>
    </row>
    <row r="81" spans="1:10" ht="15">
      <c r="A81" s="223">
        <v>77</v>
      </c>
      <c r="B81" s="224" t="s">
        <v>970</v>
      </c>
      <c r="C81" s="223"/>
      <c r="D81" s="225"/>
      <c r="E81" s="223"/>
      <c r="F81" s="241"/>
      <c r="G81" s="241"/>
      <c r="H81" s="205"/>
      <c r="I81" s="206"/>
      <c r="J81" s="206"/>
    </row>
    <row r="82" spans="1:10" ht="15">
      <c r="A82" s="223">
        <v>78</v>
      </c>
      <c r="B82" s="224" t="s">
        <v>971</v>
      </c>
      <c r="C82" s="223"/>
      <c r="D82" s="225"/>
      <c r="E82" s="223"/>
      <c r="F82" s="241"/>
      <c r="G82" s="241"/>
      <c r="H82" s="205"/>
      <c r="I82" s="206"/>
      <c r="J82" s="206"/>
    </row>
    <row r="83" spans="1:10" ht="15">
      <c r="A83" s="223">
        <v>79</v>
      </c>
      <c r="B83" s="224" t="s">
        <v>972</v>
      </c>
      <c r="C83" s="223"/>
      <c r="D83" s="225"/>
      <c r="E83" s="223"/>
      <c r="F83" s="241"/>
      <c r="G83" s="241"/>
      <c r="H83" s="205"/>
      <c r="I83" s="206"/>
      <c r="J83" s="206"/>
    </row>
    <row r="84" spans="1:10" ht="15">
      <c r="A84" s="223">
        <v>80</v>
      </c>
      <c r="B84" s="224" t="s">
        <v>973</v>
      </c>
      <c r="C84" s="223"/>
      <c r="D84" s="225"/>
      <c r="E84" s="223"/>
      <c r="F84" s="241"/>
      <c r="G84" s="241"/>
      <c r="H84" s="205"/>
      <c r="I84" s="206"/>
      <c r="J84" s="206"/>
    </row>
    <row r="85" spans="1:10" ht="15">
      <c r="A85" s="223">
        <v>81</v>
      </c>
      <c r="B85" s="224" t="s">
        <v>974</v>
      </c>
      <c r="C85" s="223"/>
      <c r="D85" s="225" t="s">
        <v>960</v>
      </c>
      <c r="E85" s="223"/>
      <c r="F85" s="241"/>
      <c r="G85" s="241"/>
      <c r="H85" s="205"/>
      <c r="I85" s="206"/>
      <c r="J85" s="206"/>
    </row>
    <row r="86" spans="1:10" ht="15">
      <c r="A86" s="223">
        <v>82</v>
      </c>
      <c r="B86" s="224" t="s">
        <v>975</v>
      </c>
      <c r="C86" s="223"/>
      <c r="D86" s="225"/>
      <c r="E86" s="223"/>
      <c r="F86" s="241"/>
      <c r="G86" s="241"/>
      <c r="H86" s="205"/>
      <c r="I86" s="206"/>
      <c r="J86" s="206"/>
    </row>
    <row r="87" spans="1:10" ht="15">
      <c r="A87" s="223">
        <v>83</v>
      </c>
      <c r="B87" s="224" t="s">
        <v>976</v>
      </c>
      <c r="C87" s="223"/>
      <c r="D87" s="225" t="s">
        <v>960</v>
      </c>
      <c r="E87" s="223"/>
      <c r="F87" s="241"/>
      <c r="G87" s="241"/>
      <c r="H87" s="205"/>
      <c r="I87" s="206"/>
      <c r="J87" s="206"/>
    </row>
    <row r="88" spans="1:10" ht="15">
      <c r="A88" s="223">
        <v>84</v>
      </c>
      <c r="B88" s="224" t="s">
        <v>977</v>
      </c>
      <c r="C88" s="223"/>
      <c r="D88" s="225" t="s">
        <v>960</v>
      </c>
      <c r="E88" s="223"/>
      <c r="F88" s="241"/>
      <c r="G88" s="241"/>
      <c r="H88" s="205"/>
      <c r="I88" s="206"/>
      <c r="J88" s="206"/>
    </row>
    <row r="89" spans="1:10" ht="15">
      <c r="A89" s="223">
        <v>85</v>
      </c>
      <c r="B89" s="224" t="s">
        <v>978</v>
      </c>
      <c r="C89" s="223"/>
      <c r="D89" s="225"/>
      <c r="E89" s="223"/>
      <c r="F89" s="241"/>
      <c r="G89" s="241"/>
      <c r="H89" s="205"/>
      <c r="I89" s="206"/>
      <c r="J89" s="206"/>
    </row>
    <row r="90" spans="1:10" ht="15">
      <c r="A90" s="223">
        <v>86</v>
      </c>
      <c r="B90" s="224" t="s">
        <v>979</v>
      </c>
      <c r="C90" s="223"/>
      <c r="D90" s="225"/>
      <c r="E90" s="223"/>
      <c r="F90" s="241"/>
      <c r="G90" s="241"/>
      <c r="H90" s="205"/>
      <c r="I90" s="206"/>
      <c r="J90" s="206"/>
    </row>
    <row r="91" spans="1:10" ht="15">
      <c r="A91" s="219">
        <v>87</v>
      </c>
      <c r="B91" s="227" t="s">
        <v>294</v>
      </c>
      <c r="C91" s="219"/>
      <c r="D91" s="221" t="s">
        <v>957</v>
      </c>
      <c r="E91" s="219" t="s">
        <v>957</v>
      </c>
      <c r="F91" s="113"/>
      <c r="G91" s="113"/>
      <c r="H91" s="205"/>
      <c r="I91" s="206"/>
      <c r="J91" s="206"/>
    </row>
    <row r="92" spans="1:10" ht="15">
      <c r="A92" s="219">
        <v>88</v>
      </c>
      <c r="B92" s="227" t="s">
        <v>296</v>
      </c>
      <c r="C92" s="219"/>
      <c r="D92" s="221"/>
      <c r="E92" s="219" t="s">
        <v>957</v>
      </c>
      <c r="F92" s="113"/>
      <c r="G92" s="113"/>
      <c r="H92" s="205"/>
      <c r="I92" s="206"/>
      <c r="J92" s="206"/>
    </row>
    <row r="93" spans="1:10" ht="15">
      <c r="A93" s="219">
        <v>89</v>
      </c>
      <c r="B93" s="227" t="s">
        <v>298</v>
      </c>
      <c r="C93" s="219"/>
      <c r="D93" s="221"/>
      <c r="E93" s="219"/>
      <c r="F93" s="113"/>
      <c r="G93" s="113"/>
      <c r="H93" s="205"/>
      <c r="I93" s="206"/>
      <c r="J93" s="206"/>
    </row>
    <row r="94" spans="1:10" ht="15">
      <c r="A94" s="219">
        <v>90</v>
      </c>
      <c r="B94" s="227" t="s">
        <v>300</v>
      </c>
      <c r="C94" s="219"/>
      <c r="D94" s="221"/>
      <c r="E94" s="219"/>
      <c r="F94" s="113"/>
      <c r="G94" s="113"/>
      <c r="H94" s="205"/>
      <c r="I94" s="206"/>
      <c r="J94" s="206"/>
    </row>
    <row r="95" spans="1:10" ht="15">
      <c r="A95" s="219">
        <v>91</v>
      </c>
      <c r="B95" s="227" t="s">
        <v>302</v>
      </c>
      <c r="C95" s="219"/>
      <c r="D95" s="221" t="s">
        <v>118</v>
      </c>
      <c r="E95" s="219" t="s">
        <v>118</v>
      </c>
      <c r="F95" s="113"/>
      <c r="G95" s="113"/>
      <c r="H95" s="205"/>
      <c r="I95" s="206"/>
      <c r="J95" s="206"/>
    </row>
    <row r="96" spans="1:10" ht="15">
      <c r="A96" s="219">
        <v>92</v>
      </c>
      <c r="B96" s="227" t="s">
        <v>304</v>
      </c>
      <c r="C96" s="219"/>
      <c r="D96" s="221" t="s">
        <v>957</v>
      </c>
      <c r="E96" s="219"/>
      <c r="F96" s="113"/>
      <c r="G96" s="113"/>
      <c r="H96" s="205"/>
      <c r="I96" s="206"/>
      <c r="J96" s="206"/>
    </row>
    <row r="97" spans="1:10" ht="15">
      <c r="A97" s="219">
        <v>93</v>
      </c>
      <c r="B97" s="227" t="s">
        <v>306</v>
      </c>
      <c r="C97" s="219"/>
      <c r="D97" s="221" t="s">
        <v>957</v>
      </c>
      <c r="E97" s="219"/>
      <c r="F97" s="113"/>
      <c r="G97" s="113"/>
      <c r="H97" s="205"/>
      <c r="I97" s="206"/>
      <c r="J97" s="206"/>
    </row>
    <row r="98" spans="1:10" ht="15">
      <c r="A98" s="219">
        <v>94</v>
      </c>
      <c r="B98" s="227" t="s">
        <v>308</v>
      </c>
      <c r="C98" s="228" t="s">
        <v>959</v>
      </c>
      <c r="D98" s="221" t="s">
        <v>957</v>
      </c>
      <c r="E98" s="219"/>
      <c r="F98" s="113"/>
      <c r="G98" s="113"/>
      <c r="H98" s="205"/>
      <c r="I98" s="206"/>
      <c r="J98" s="206"/>
    </row>
    <row r="99" spans="1:10" ht="15">
      <c r="A99" s="219">
        <v>95</v>
      </c>
      <c r="B99" s="227" t="s">
        <v>310</v>
      </c>
      <c r="C99" s="219"/>
      <c r="D99" s="221" t="s">
        <v>957</v>
      </c>
      <c r="E99" s="219" t="s">
        <v>118</v>
      </c>
      <c r="F99" s="113"/>
      <c r="G99" s="113"/>
      <c r="H99" s="205"/>
      <c r="I99" s="206"/>
      <c r="J99" s="206"/>
    </row>
    <row r="100" spans="1:10" ht="15">
      <c r="A100" s="219">
        <v>96</v>
      </c>
      <c r="B100" s="227" t="s">
        <v>312</v>
      </c>
      <c r="C100" s="219"/>
      <c r="D100" s="221" t="s">
        <v>957</v>
      </c>
      <c r="E100" s="219" t="s">
        <v>957</v>
      </c>
      <c r="F100" s="113"/>
      <c r="G100" s="113"/>
      <c r="H100" s="205"/>
      <c r="I100" s="206"/>
      <c r="J100" s="206"/>
    </row>
    <row r="101" spans="1:10" ht="15">
      <c r="A101" s="219">
        <v>97</v>
      </c>
      <c r="B101" s="227" t="s">
        <v>314</v>
      </c>
      <c r="C101" s="219"/>
      <c r="D101" s="221" t="s">
        <v>118</v>
      </c>
      <c r="E101" s="219" t="s">
        <v>957</v>
      </c>
      <c r="F101" s="113"/>
      <c r="G101" s="113"/>
      <c r="H101" s="205"/>
      <c r="I101" s="206"/>
      <c r="J101" s="206"/>
    </row>
    <row r="102" spans="1:10" ht="15">
      <c r="A102" s="219">
        <v>98</v>
      </c>
      <c r="B102" s="227" t="s">
        <v>316</v>
      </c>
      <c r="C102" s="219"/>
      <c r="D102" s="221"/>
      <c r="E102" s="219"/>
      <c r="F102" s="113"/>
      <c r="G102" s="113"/>
      <c r="H102" s="205"/>
      <c r="I102" s="206"/>
      <c r="J102" s="206"/>
    </row>
    <row r="103" spans="1:10" ht="15">
      <c r="A103" s="219">
        <v>99</v>
      </c>
      <c r="B103" s="227" t="s">
        <v>318</v>
      </c>
      <c r="C103" s="219"/>
      <c r="D103" s="221"/>
      <c r="E103" s="219"/>
      <c r="F103" s="113"/>
      <c r="G103" s="113"/>
      <c r="H103" s="205"/>
      <c r="I103" s="206"/>
      <c r="J103" s="206"/>
    </row>
    <row r="104" spans="1:10" ht="15">
      <c r="A104" s="219">
        <v>100</v>
      </c>
      <c r="B104" s="227" t="s">
        <v>320</v>
      </c>
      <c r="C104" s="219"/>
      <c r="D104" s="221" t="s">
        <v>957</v>
      </c>
      <c r="E104" s="219"/>
      <c r="F104" s="113"/>
      <c r="G104" s="113"/>
      <c r="H104" s="205"/>
      <c r="I104" s="206"/>
      <c r="J104" s="206"/>
    </row>
    <row r="105" spans="1:10" ht="15">
      <c r="A105" s="233"/>
      <c r="B105" s="234" t="s">
        <v>980</v>
      </c>
      <c r="C105" s="235" t="s">
        <v>959</v>
      </c>
      <c r="D105" s="236" t="s">
        <v>957</v>
      </c>
      <c r="E105" s="233"/>
      <c r="F105" s="237" t="s">
        <v>1375</v>
      </c>
      <c r="G105" s="238"/>
      <c r="H105" s="205"/>
      <c r="I105" s="206"/>
      <c r="J105" s="206"/>
    </row>
    <row r="106" spans="1:10" ht="15">
      <c r="A106" s="219">
        <v>101</v>
      </c>
      <c r="B106" s="227" t="s">
        <v>322</v>
      </c>
      <c r="C106" s="219"/>
      <c r="D106" s="221" t="s">
        <v>118</v>
      </c>
      <c r="E106" s="219"/>
      <c r="F106" s="113"/>
      <c r="G106" s="113"/>
      <c r="H106" s="205"/>
      <c r="I106" s="206"/>
      <c r="J106" s="206"/>
    </row>
    <row r="107" spans="1:10" ht="15">
      <c r="A107" s="219">
        <v>102</v>
      </c>
      <c r="B107" s="227" t="s">
        <v>324</v>
      </c>
      <c r="C107" s="219"/>
      <c r="D107" s="221" t="s">
        <v>118</v>
      </c>
      <c r="E107" s="219"/>
      <c r="F107" s="113"/>
      <c r="G107" s="113"/>
      <c r="H107" s="205"/>
      <c r="I107" s="206"/>
      <c r="J107" s="206"/>
    </row>
    <row r="108" spans="1:10" ht="15">
      <c r="A108" s="219">
        <v>103</v>
      </c>
      <c r="B108" s="227" t="s">
        <v>326</v>
      </c>
      <c r="C108" s="219"/>
      <c r="D108" s="221" t="s">
        <v>118</v>
      </c>
      <c r="E108" s="219" t="s">
        <v>957</v>
      </c>
      <c r="F108" s="113"/>
      <c r="G108" s="113"/>
      <c r="H108" s="205"/>
      <c r="I108" s="206"/>
      <c r="J108" s="206"/>
    </row>
    <row r="109" spans="1:10" ht="15">
      <c r="A109" s="219">
        <v>104</v>
      </c>
      <c r="B109" s="227" t="s">
        <v>328</v>
      </c>
      <c r="C109" s="219"/>
      <c r="D109" s="221" t="s">
        <v>118</v>
      </c>
      <c r="E109" s="219"/>
      <c r="F109" s="113"/>
      <c r="G109" s="113"/>
      <c r="H109" s="205"/>
      <c r="I109" s="206"/>
      <c r="J109" s="206"/>
    </row>
    <row r="110" spans="1:10" ht="15">
      <c r="A110" s="219">
        <v>105</v>
      </c>
      <c r="B110" s="227" t="s">
        <v>330</v>
      </c>
      <c r="C110" s="219"/>
      <c r="D110" s="221" t="s">
        <v>118</v>
      </c>
      <c r="E110" s="219" t="s">
        <v>957</v>
      </c>
      <c r="F110" s="113"/>
      <c r="G110" s="113"/>
      <c r="H110" s="205"/>
      <c r="I110" s="206"/>
      <c r="J110" s="206"/>
    </row>
    <row r="111" spans="1:10" ht="15">
      <c r="A111" s="219">
        <v>106</v>
      </c>
      <c r="B111" s="227" t="s">
        <v>332</v>
      </c>
      <c r="C111" s="219"/>
      <c r="D111" s="221" t="s">
        <v>957</v>
      </c>
      <c r="E111" s="219" t="s">
        <v>957</v>
      </c>
      <c r="F111" s="113"/>
      <c r="G111" s="113"/>
      <c r="H111" s="205"/>
      <c r="I111" s="206"/>
      <c r="J111" s="206"/>
    </row>
    <row r="112" spans="1:10" ht="15">
      <c r="A112" s="219">
        <v>107</v>
      </c>
      <c r="B112" s="227" t="s">
        <v>334</v>
      </c>
      <c r="C112" s="219"/>
      <c r="D112" s="221" t="s">
        <v>118</v>
      </c>
      <c r="E112" s="219" t="s">
        <v>957</v>
      </c>
      <c r="F112" s="113"/>
      <c r="G112" s="113"/>
      <c r="H112" s="205"/>
      <c r="I112" s="206"/>
      <c r="J112" s="206"/>
    </row>
    <row r="113" spans="1:10" ht="15">
      <c r="A113" s="219">
        <v>108</v>
      </c>
      <c r="B113" s="227" t="s">
        <v>135</v>
      </c>
      <c r="C113" s="219"/>
      <c r="D113" s="221" t="s">
        <v>957</v>
      </c>
      <c r="E113" s="219" t="s">
        <v>957</v>
      </c>
      <c r="F113" s="113"/>
      <c r="G113" s="113"/>
      <c r="H113" s="205"/>
      <c r="I113" s="206"/>
      <c r="J113" s="206"/>
    </row>
    <row r="114" spans="1:10" ht="15">
      <c r="A114" s="219">
        <v>109</v>
      </c>
      <c r="B114" s="227" t="s">
        <v>138</v>
      </c>
      <c r="C114" s="219"/>
      <c r="D114" s="221"/>
      <c r="E114" s="219" t="s">
        <v>957</v>
      </c>
      <c r="F114" s="113"/>
      <c r="G114" s="113"/>
      <c r="H114" s="205"/>
      <c r="I114" s="206"/>
      <c r="J114" s="206"/>
    </row>
    <row r="115" spans="1:10" ht="15">
      <c r="A115" s="219">
        <v>110</v>
      </c>
      <c r="B115" s="227" t="s">
        <v>141</v>
      </c>
      <c r="C115" s="219"/>
      <c r="D115" s="221"/>
      <c r="E115" s="219" t="s">
        <v>957</v>
      </c>
      <c r="F115" s="113"/>
      <c r="G115" s="113"/>
      <c r="H115" s="205"/>
      <c r="I115" s="206"/>
      <c r="J115" s="206"/>
    </row>
    <row r="116" spans="1:10" ht="15">
      <c r="A116" s="219">
        <v>111</v>
      </c>
      <c r="B116" s="227" t="s">
        <v>144</v>
      </c>
      <c r="C116" s="219"/>
      <c r="D116" s="221" t="s">
        <v>957</v>
      </c>
      <c r="E116" s="219"/>
      <c r="F116" s="113"/>
      <c r="G116" s="113"/>
      <c r="H116" s="205"/>
      <c r="I116" s="206"/>
      <c r="J116" s="206"/>
    </row>
    <row r="117" spans="1:10" ht="15">
      <c r="A117" s="219">
        <v>112</v>
      </c>
      <c r="B117" s="227" t="s">
        <v>147</v>
      </c>
      <c r="C117" s="219"/>
      <c r="D117" s="221" t="s">
        <v>957</v>
      </c>
      <c r="E117" s="219"/>
      <c r="F117" s="113"/>
      <c r="G117" s="113"/>
      <c r="H117" s="205"/>
      <c r="I117" s="206"/>
      <c r="J117" s="206"/>
    </row>
    <row r="118" spans="1:10" ht="15">
      <c r="A118" s="219">
        <v>113</v>
      </c>
      <c r="B118" s="227" t="s">
        <v>150</v>
      </c>
      <c r="C118" s="219"/>
      <c r="D118" s="221" t="s">
        <v>957</v>
      </c>
      <c r="E118" s="219" t="s">
        <v>957</v>
      </c>
      <c r="F118" s="113"/>
      <c r="G118" s="113"/>
      <c r="H118" s="205"/>
      <c r="I118" s="206"/>
      <c r="J118" s="206"/>
    </row>
    <row r="119" spans="1:10" ht="15">
      <c r="A119" s="219">
        <v>114</v>
      </c>
      <c r="B119" s="227" t="s">
        <v>152</v>
      </c>
      <c r="C119" s="219"/>
      <c r="D119" s="221"/>
      <c r="E119" s="219" t="s">
        <v>957</v>
      </c>
      <c r="F119" s="113"/>
      <c r="G119" s="113"/>
      <c r="H119" s="205"/>
      <c r="I119" s="206"/>
      <c r="J119" s="206"/>
    </row>
    <row r="120" spans="1:10" ht="15">
      <c r="A120" s="219">
        <v>115</v>
      </c>
      <c r="B120" s="227" t="s">
        <v>155</v>
      </c>
      <c r="C120" s="219"/>
      <c r="D120" s="221" t="s">
        <v>957</v>
      </c>
      <c r="E120" s="219" t="s">
        <v>957</v>
      </c>
      <c r="F120" s="113"/>
      <c r="G120" s="113"/>
      <c r="H120" s="205"/>
      <c r="I120" s="206"/>
      <c r="J120" s="206"/>
    </row>
    <row r="121" spans="1:10" ht="15">
      <c r="A121" s="219">
        <v>116</v>
      </c>
      <c r="B121" s="227" t="s">
        <v>158</v>
      </c>
      <c r="C121" s="219"/>
      <c r="D121" s="221"/>
      <c r="E121" s="219"/>
      <c r="F121" s="113"/>
      <c r="G121" s="113"/>
      <c r="H121" s="205"/>
      <c r="I121" s="206"/>
      <c r="J121" s="206"/>
    </row>
    <row r="122" spans="1:10" ht="15">
      <c r="A122" s="219">
        <v>117</v>
      </c>
      <c r="B122" s="227" t="s">
        <v>161</v>
      </c>
      <c r="C122" s="219"/>
      <c r="D122" s="221" t="s">
        <v>957</v>
      </c>
      <c r="E122" s="219" t="s">
        <v>957</v>
      </c>
      <c r="F122" s="113"/>
      <c r="G122" s="113"/>
      <c r="H122" s="205"/>
      <c r="I122" s="206"/>
      <c r="J122" s="206"/>
    </row>
    <row r="123" spans="1:10" ht="15">
      <c r="A123" s="233"/>
      <c r="B123" s="234" t="s">
        <v>981</v>
      </c>
      <c r="C123" s="235" t="s">
        <v>959</v>
      </c>
      <c r="D123" s="236" t="s">
        <v>957</v>
      </c>
      <c r="E123" s="233"/>
      <c r="F123" s="243" t="s">
        <v>1376</v>
      </c>
      <c r="G123" s="244"/>
      <c r="H123" s="205"/>
      <c r="I123" s="206"/>
      <c r="J123" s="206"/>
    </row>
    <row r="124" spans="1:10" ht="15">
      <c r="A124" s="219">
        <v>118</v>
      </c>
      <c r="B124" s="227" t="s">
        <v>166</v>
      </c>
      <c r="C124" s="219"/>
      <c r="D124" s="221" t="s">
        <v>957</v>
      </c>
      <c r="E124" s="219" t="s">
        <v>957</v>
      </c>
      <c r="F124" s="113"/>
      <c r="G124" s="113"/>
      <c r="H124" s="205"/>
      <c r="I124" s="206"/>
      <c r="J124" s="206"/>
    </row>
    <row r="125" spans="1:10" ht="15">
      <c r="A125" s="219">
        <v>119</v>
      </c>
      <c r="B125" s="227" t="s">
        <v>169</v>
      </c>
      <c r="C125" s="219"/>
      <c r="D125" s="221" t="s">
        <v>957</v>
      </c>
      <c r="E125" s="219" t="s">
        <v>957</v>
      </c>
      <c r="F125" s="113"/>
      <c r="G125" s="113"/>
      <c r="H125" s="205"/>
      <c r="I125" s="206"/>
      <c r="J125" s="206"/>
    </row>
    <row r="126" spans="1:10" ht="15">
      <c r="A126" s="219">
        <v>120</v>
      </c>
      <c r="B126" s="227" t="s">
        <v>172</v>
      </c>
      <c r="C126" s="219" t="s">
        <v>965</v>
      </c>
      <c r="D126" s="221"/>
      <c r="E126" s="219"/>
      <c r="F126" s="113"/>
      <c r="G126" s="113"/>
      <c r="H126" s="205"/>
      <c r="I126" s="206"/>
      <c r="J126" s="206"/>
    </row>
    <row r="127" spans="1:10" ht="15">
      <c r="A127" s="219">
        <v>121</v>
      </c>
      <c r="B127" s="227" t="s">
        <v>175</v>
      </c>
      <c r="C127" s="219"/>
      <c r="D127" s="221" t="s">
        <v>960</v>
      </c>
      <c r="E127" s="219"/>
      <c r="F127" s="113"/>
      <c r="G127" s="113"/>
      <c r="H127" s="205"/>
      <c r="I127" s="206"/>
      <c r="J127" s="206"/>
    </row>
    <row r="128" spans="1:10" ht="15">
      <c r="A128" s="219">
        <v>122</v>
      </c>
      <c r="B128" s="227" t="s">
        <v>982</v>
      </c>
      <c r="C128" s="219" t="s">
        <v>965</v>
      </c>
      <c r="D128" s="221"/>
      <c r="E128" s="219"/>
      <c r="F128" s="113"/>
      <c r="G128" s="113"/>
      <c r="H128" s="205"/>
      <c r="I128" s="206"/>
      <c r="J128" s="206"/>
    </row>
    <row r="129" spans="1:10" ht="15">
      <c r="A129" s="233"/>
      <c r="B129" s="234" t="s">
        <v>983</v>
      </c>
      <c r="C129" s="235" t="s">
        <v>959</v>
      </c>
      <c r="D129" s="236"/>
      <c r="E129" s="233" t="s">
        <v>957</v>
      </c>
      <c r="F129" s="237" t="s">
        <v>1377</v>
      </c>
      <c r="G129" s="238"/>
      <c r="H129" s="205"/>
      <c r="I129" s="206"/>
      <c r="J129" s="206"/>
    </row>
    <row r="130" spans="1:10" ht="15">
      <c r="A130" s="219">
        <v>123</v>
      </c>
      <c r="B130" s="227" t="s">
        <v>180</v>
      </c>
      <c r="C130" s="219"/>
      <c r="D130" s="221" t="s">
        <v>957</v>
      </c>
      <c r="E130" s="219"/>
      <c r="F130" s="113"/>
      <c r="G130" s="113"/>
      <c r="H130" s="205"/>
      <c r="I130" s="206"/>
      <c r="J130" s="206"/>
    </row>
    <row r="131" spans="1:10" ht="15">
      <c r="A131" s="219">
        <v>124</v>
      </c>
      <c r="B131" s="227" t="s">
        <v>182</v>
      </c>
      <c r="C131" s="219"/>
      <c r="D131" s="221" t="s">
        <v>957</v>
      </c>
      <c r="E131" s="219" t="s">
        <v>957</v>
      </c>
      <c r="F131" s="113"/>
      <c r="G131" s="113"/>
      <c r="H131" s="205"/>
      <c r="I131" s="206"/>
      <c r="J131" s="206"/>
    </row>
    <row r="132" spans="1:10" ht="15">
      <c r="A132" s="219">
        <v>125</v>
      </c>
      <c r="B132" s="227" t="s">
        <v>185</v>
      </c>
      <c r="C132" s="219"/>
      <c r="D132" s="221"/>
      <c r="E132" s="219"/>
      <c r="F132" s="113"/>
      <c r="G132" s="113"/>
      <c r="H132" s="205"/>
      <c r="I132" s="206"/>
      <c r="J132" s="206"/>
    </row>
    <row r="133" spans="1:10" ht="15">
      <c r="A133" s="219">
        <v>126</v>
      </c>
      <c r="B133" s="227" t="s">
        <v>187</v>
      </c>
      <c r="C133" s="219"/>
      <c r="D133" s="221" t="s">
        <v>957</v>
      </c>
      <c r="E133" s="219"/>
      <c r="F133" s="113"/>
      <c r="G133" s="113"/>
      <c r="H133" s="205"/>
      <c r="I133" s="206"/>
      <c r="J133" s="206"/>
    </row>
    <row r="134" spans="1:10" ht="15">
      <c r="A134" s="219">
        <v>127</v>
      </c>
      <c r="B134" s="227" t="s">
        <v>189</v>
      </c>
      <c r="C134" s="219"/>
      <c r="D134" s="221" t="s">
        <v>957</v>
      </c>
      <c r="E134" s="219"/>
      <c r="F134" s="113"/>
      <c r="G134" s="113"/>
      <c r="H134" s="205"/>
      <c r="I134" s="206"/>
      <c r="J134" s="206"/>
    </row>
    <row r="135" spans="1:10" ht="15">
      <c r="A135" s="219">
        <v>128</v>
      </c>
      <c r="B135" s="227" t="s">
        <v>191</v>
      </c>
      <c r="C135" s="219"/>
      <c r="D135" s="221" t="s">
        <v>957</v>
      </c>
      <c r="E135" s="219"/>
      <c r="F135" s="113"/>
      <c r="G135" s="113"/>
      <c r="H135" s="205"/>
      <c r="I135" s="206"/>
      <c r="J135" s="206"/>
    </row>
    <row r="136" spans="1:10" ht="15">
      <c r="A136" s="219">
        <v>129</v>
      </c>
      <c r="B136" s="227" t="s">
        <v>193</v>
      </c>
      <c r="C136" s="219"/>
      <c r="D136" s="221"/>
      <c r="E136" s="219"/>
      <c r="F136" s="113"/>
      <c r="G136" s="113"/>
      <c r="H136" s="205"/>
      <c r="I136" s="206"/>
      <c r="J136" s="206"/>
    </row>
    <row r="137" spans="1:10" ht="15">
      <c r="A137" s="219">
        <v>130</v>
      </c>
      <c r="B137" s="227" t="s">
        <v>196</v>
      </c>
      <c r="C137" s="219"/>
      <c r="D137" s="221" t="s">
        <v>957</v>
      </c>
      <c r="E137" s="219"/>
      <c r="F137" s="113"/>
      <c r="G137" s="113"/>
      <c r="H137" s="205"/>
      <c r="I137" s="206"/>
      <c r="J137" s="206"/>
    </row>
    <row r="138" spans="1:10" ht="15">
      <c r="A138" s="219">
        <v>131</v>
      </c>
      <c r="B138" s="227" t="s">
        <v>198</v>
      </c>
      <c r="C138" s="219"/>
      <c r="D138" s="221" t="s">
        <v>118</v>
      </c>
      <c r="E138" s="219"/>
      <c r="F138" s="113"/>
      <c r="G138" s="113"/>
      <c r="H138" s="205"/>
      <c r="I138" s="206"/>
      <c r="J138" s="206"/>
    </row>
    <row r="139" spans="1:10" ht="15">
      <c r="A139" s="219">
        <v>132</v>
      </c>
      <c r="B139" s="227" t="s">
        <v>201</v>
      </c>
      <c r="C139" s="219"/>
      <c r="D139" s="221" t="s">
        <v>118</v>
      </c>
      <c r="E139" s="219" t="s">
        <v>957</v>
      </c>
      <c r="F139" s="113"/>
      <c r="G139" s="113"/>
      <c r="H139" s="205"/>
      <c r="I139" s="206"/>
      <c r="J139" s="206"/>
    </row>
    <row r="140" spans="1:10" ht="15">
      <c r="A140" s="219">
        <v>133</v>
      </c>
      <c r="B140" s="227" t="s">
        <v>204</v>
      </c>
      <c r="C140" s="219"/>
      <c r="D140" s="221" t="s">
        <v>118</v>
      </c>
      <c r="E140" s="219" t="s">
        <v>957</v>
      </c>
      <c r="F140" s="113"/>
      <c r="G140" s="113"/>
      <c r="H140" s="205"/>
      <c r="I140" s="206"/>
      <c r="J140" s="206"/>
    </row>
    <row r="141" spans="1:10" ht="15">
      <c r="A141" s="223">
        <v>134</v>
      </c>
      <c r="B141" s="224" t="s">
        <v>206</v>
      </c>
      <c r="C141" s="223"/>
      <c r="D141" s="225" t="s">
        <v>118</v>
      </c>
      <c r="E141" s="223" t="s">
        <v>957</v>
      </c>
      <c r="F141" s="226"/>
      <c r="G141" s="226"/>
      <c r="H141" s="205"/>
      <c r="I141" s="206"/>
      <c r="J141" s="206"/>
    </row>
    <row r="142" spans="1:10" ht="15">
      <c r="A142" s="219">
        <v>135</v>
      </c>
      <c r="B142" s="227" t="s">
        <v>208</v>
      </c>
      <c r="C142" s="219"/>
      <c r="D142" s="221" t="s">
        <v>118</v>
      </c>
      <c r="E142" s="219" t="s">
        <v>957</v>
      </c>
      <c r="F142" s="113"/>
      <c r="G142" s="113"/>
      <c r="H142" s="205"/>
      <c r="I142" s="206"/>
      <c r="J142" s="206"/>
    </row>
    <row r="143" spans="1:10" ht="15">
      <c r="A143" s="219">
        <v>136</v>
      </c>
      <c r="B143" s="227" t="s">
        <v>210</v>
      </c>
      <c r="C143" s="219"/>
      <c r="D143" s="221" t="s">
        <v>957</v>
      </c>
      <c r="E143" s="219"/>
      <c r="F143" s="113"/>
      <c r="G143" s="113"/>
      <c r="H143" s="205"/>
      <c r="I143" s="206"/>
      <c r="J143" s="206"/>
    </row>
    <row r="144" spans="1:10" ht="15">
      <c r="A144" s="229">
        <v>137</v>
      </c>
      <c r="B144" s="230" t="s">
        <v>212</v>
      </c>
      <c r="C144" s="229"/>
      <c r="D144" s="231" t="s">
        <v>118</v>
      </c>
      <c r="E144" s="229"/>
      <c r="F144" s="242"/>
      <c r="G144" s="242"/>
      <c r="H144" s="205"/>
      <c r="I144" s="206"/>
      <c r="J144" s="206"/>
    </row>
    <row r="145" spans="1:10" ht="15">
      <c r="A145" s="219">
        <v>138</v>
      </c>
      <c r="B145" s="227" t="s">
        <v>214</v>
      </c>
      <c r="C145" s="219"/>
      <c r="D145" s="221" t="s">
        <v>118</v>
      </c>
      <c r="E145" s="219" t="s">
        <v>957</v>
      </c>
      <c r="F145" s="218"/>
      <c r="G145" s="218"/>
      <c r="H145" s="205"/>
      <c r="I145" s="206"/>
      <c r="J145" s="206"/>
    </row>
    <row r="146" spans="1:10" ht="15">
      <c r="A146" s="219">
        <v>139</v>
      </c>
      <c r="B146" s="227" t="s">
        <v>216</v>
      </c>
      <c r="C146" s="219"/>
      <c r="D146" s="221" t="s">
        <v>957</v>
      </c>
      <c r="E146" s="219" t="s">
        <v>957</v>
      </c>
      <c r="F146" s="113"/>
      <c r="G146" s="113"/>
      <c r="H146" s="205"/>
      <c r="I146" s="206"/>
      <c r="J146" s="206"/>
    </row>
    <row r="147" spans="1:10" ht="15">
      <c r="A147" s="219">
        <v>140</v>
      </c>
      <c r="B147" s="227" t="s">
        <v>218</v>
      </c>
      <c r="C147" s="219"/>
      <c r="D147" s="221" t="s">
        <v>957</v>
      </c>
      <c r="E147" s="219" t="s">
        <v>957</v>
      </c>
      <c r="F147" s="113"/>
      <c r="G147" s="113"/>
      <c r="H147" s="205"/>
      <c r="I147" s="206"/>
      <c r="J147" s="206"/>
    </row>
    <row r="148" spans="1:10" ht="15">
      <c r="A148" s="219">
        <v>141</v>
      </c>
      <c r="B148" s="227" t="s">
        <v>220</v>
      </c>
      <c r="C148" s="219"/>
      <c r="D148" s="221" t="s">
        <v>957</v>
      </c>
      <c r="E148" s="219" t="s">
        <v>957</v>
      </c>
      <c r="F148" s="113"/>
      <c r="G148" s="113"/>
      <c r="H148" s="205"/>
      <c r="I148" s="206"/>
      <c r="J148" s="206"/>
    </row>
    <row r="149" spans="1:10" ht="15">
      <c r="A149" s="219">
        <v>142</v>
      </c>
      <c r="B149" s="227" t="s">
        <v>222</v>
      </c>
      <c r="C149" s="219"/>
      <c r="D149" s="221"/>
      <c r="E149" s="219"/>
      <c r="F149" s="113"/>
      <c r="G149" s="113"/>
      <c r="H149" s="205"/>
      <c r="I149" s="206"/>
      <c r="J149" s="206"/>
    </row>
    <row r="150" spans="1:10" ht="15">
      <c r="A150" s="229">
        <v>143</v>
      </c>
      <c r="B150" s="230" t="s">
        <v>224</v>
      </c>
      <c r="C150" s="229" t="s">
        <v>965</v>
      </c>
      <c r="D150" s="231" t="s">
        <v>118</v>
      </c>
      <c r="E150" s="229" t="s">
        <v>957</v>
      </c>
      <c r="F150" s="242"/>
      <c r="G150" s="242"/>
      <c r="H150" s="205"/>
      <c r="I150" s="206"/>
      <c r="J150" s="206"/>
    </row>
    <row r="151" spans="1:10" ht="15">
      <c r="A151" s="219">
        <v>144</v>
      </c>
      <c r="B151" s="227" t="s">
        <v>226</v>
      </c>
      <c r="C151" s="219"/>
      <c r="D151" s="221" t="s">
        <v>118</v>
      </c>
      <c r="E151" s="219" t="s">
        <v>957</v>
      </c>
      <c r="F151" s="113"/>
      <c r="G151" s="113"/>
      <c r="H151" s="205"/>
      <c r="I151" s="206"/>
      <c r="J151" s="206"/>
    </row>
    <row r="152" spans="1:10" ht="15">
      <c r="A152" s="219">
        <v>145</v>
      </c>
      <c r="B152" s="227" t="s">
        <v>228</v>
      </c>
      <c r="C152" s="219"/>
      <c r="D152" s="221" t="s">
        <v>118</v>
      </c>
      <c r="E152" s="219" t="s">
        <v>957</v>
      </c>
      <c r="F152" s="113"/>
      <c r="G152" s="113"/>
      <c r="H152" s="205"/>
      <c r="I152" s="206"/>
      <c r="J152" s="206"/>
    </row>
    <row r="153" spans="1:10" ht="15">
      <c r="A153" s="219">
        <v>146</v>
      </c>
      <c r="B153" s="227" t="s">
        <v>984</v>
      </c>
      <c r="C153" s="219" t="s">
        <v>965</v>
      </c>
      <c r="D153" s="221" t="s">
        <v>118</v>
      </c>
      <c r="E153" s="219" t="s">
        <v>957</v>
      </c>
      <c r="F153" s="113"/>
      <c r="G153" s="113"/>
      <c r="H153" s="205"/>
      <c r="I153" s="206"/>
      <c r="J153" s="206"/>
    </row>
    <row r="154" spans="1:10" ht="15">
      <c r="A154" s="219">
        <v>147</v>
      </c>
      <c r="B154" s="227" t="s">
        <v>231</v>
      </c>
      <c r="C154" s="219" t="s">
        <v>965</v>
      </c>
      <c r="D154" s="221" t="s">
        <v>118</v>
      </c>
      <c r="E154" s="219" t="s">
        <v>957</v>
      </c>
      <c r="F154" s="113"/>
      <c r="G154" s="113"/>
      <c r="H154" s="205"/>
      <c r="I154" s="206"/>
      <c r="J154" s="206"/>
    </row>
    <row r="155" spans="1:10" ht="15">
      <c r="A155" s="219">
        <v>148</v>
      </c>
      <c r="B155" s="227" t="s">
        <v>233</v>
      </c>
      <c r="C155" s="219"/>
      <c r="D155" s="221"/>
      <c r="E155" s="219" t="s">
        <v>957</v>
      </c>
      <c r="F155" s="113"/>
      <c r="G155" s="113"/>
      <c r="H155" s="205"/>
      <c r="I155" s="206"/>
      <c r="J155" s="206"/>
    </row>
    <row r="156" spans="1:10" ht="15">
      <c r="A156" s="219">
        <v>149</v>
      </c>
      <c r="B156" s="227" t="s">
        <v>235</v>
      </c>
      <c r="C156" s="219"/>
      <c r="D156" s="221"/>
      <c r="E156" s="219" t="s">
        <v>118</v>
      </c>
      <c r="F156" s="113"/>
      <c r="G156" s="113"/>
      <c r="H156" s="205"/>
      <c r="I156" s="206"/>
      <c r="J156" s="206"/>
    </row>
    <row r="157" spans="1:10" ht="15">
      <c r="A157" s="219">
        <v>150</v>
      </c>
      <c r="B157" s="227" t="s">
        <v>237</v>
      </c>
      <c r="C157" s="219"/>
      <c r="D157" s="221" t="s">
        <v>957</v>
      </c>
      <c r="E157" s="219" t="s">
        <v>118</v>
      </c>
      <c r="F157" s="113"/>
      <c r="G157" s="113"/>
      <c r="H157" s="205"/>
      <c r="I157" s="206"/>
      <c r="J157" s="206"/>
    </row>
    <row r="158" spans="1:10" ht="15">
      <c r="A158" s="219">
        <v>151</v>
      </c>
      <c r="B158" s="227" t="s">
        <v>240</v>
      </c>
      <c r="C158" s="219"/>
      <c r="D158" s="221" t="s">
        <v>118</v>
      </c>
      <c r="E158" s="219" t="s">
        <v>118</v>
      </c>
      <c r="F158" s="113"/>
      <c r="G158" s="113"/>
      <c r="H158" s="205"/>
      <c r="I158" s="206"/>
      <c r="J158" s="206"/>
    </row>
    <row r="159" spans="1:10" ht="15">
      <c r="A159" s="219">
        <v>152</v>
      </c>
      <c r="B159" s="227" t="s">
        <v>242</v>
      </c>
      <c r="C159" s="219"/>
      <c r="D159" s="221" t="s">
        <v>957</v>
      </c>
      <c r="E159" s="219" t="s">
        <v>118</v>
      </c>
      <c r="F159" s="113"/>
      <c r="G159" s="113"/>
      <c r="H159" s="205"/>
      <c r="I159" s="206"/>
      <c r="J159" s="206"/>
    </row>
    <row r="160" spans="1:10" ht="15">
      <c r="A160" s="219">
        <v>153</v>
      </c>
      <c r="B160" s="227" t="s">
        <v>244</v>
      </c>
      <c r="C160" s="228" t="s">
        <v>959</v>
      </c>
      <c r="D160" s="221"/>
      <c r="E160" s="219" t="s">
        <v>118</v>
      </c>
      <c r="F160" s="113"/>
      <c r="G160" s="113"/>
      <c r="H160" s="205"/>
      <c r="I160" s="206"/>
      <c r="J160" s="206"/>
    </row>
    <row r="161" spans="1:10" ht="15">
      <c r="A161" s="219">
        <v>154</v>
      </c>
      <c r="B161" s="227" t="s">
        <v>246</v>
      </c>
      <c r="C161" s="228" t="s">
        <v>959</v>
      </c>
      <c r="D161" s="221" t="s">
        <v>118</v>
      </c>
      <c r="E161" s="219" t="s">
        <v>118</v>
      </c>
      <c r="F161" s="113"/>
      <c r="G161" s="113"/>
      <c r="H161" s="205"/>
      <c r="I161" s="206"/>
      <c r="J161" s="206"/>
    </row>
    <row r="162" spans="1:10" ht="15">
      <c r="A162" s="219">
        <v>155</v>
      </c>
      <c r="B162" s="227" t="s">
        <v>249</v>
      </c>
      <c r="C162" s="219"/>
      <c r="D162" s="221"/>
      <c r="E162" s="219" t="s">
        <v>118</v>
      </c>
      <c r="F162" s="113"/>
      <c r="G162" s="113"/>
      <c r="H162" s="205"/>
      <c r="I162" s="206"/>
      <c r="J162" s="206"/>
    </row>
    <row r="163" spans="1:10" ht="15">
      <c r="A163" s="219">
        <v>156</v>
      </c>
      <c r="B163" s="227" t="s">
        <v>252</v>
      </c>
      <c r="C163" s="228" t="s">
        <v>959</v>
      </c>
      <c r="D163" s="221"/>
      <c r="E163" s="219"/>
      <c r="F163" s="113"/>
      <c r="G163" s="113"/>
      <c r="H163" s="205"/>
      <c r="I163" s="206"/>
      <c r="J163" s="206"/>
    </row>
    <row r="164" spans="1:10" ht="15">
      <c r="A164" s="219">
        <v>157</v>
      </c>
      <c r="B164" s="227" t="s">
        <v>254</v>
      </c>
      <c r="C164" s="228" t="s">
        <v>959</v>
      </c>
      <c r="D164" s="221"/>
      <c r="E164" s="219"/>
      <c r="F164" s="113"/>
      <c r="G164" s="113"/>
      <c r="H164" s="205"/>
      <c r="I164" s="206"/>
      <c r="J164" s="206"/>
    </row>
    <row r="165" spans="1:10" ht="15">
      <c r="A165" s="219">
        <v>158</v>
      </c>
      <c r="B165" s="227" t="s">
        <v>256</v>
      </c>
      <c r="C165" s="219"/>
      <c r="D165" s="221" t="s">
        <v>957</v>
      </c>
      <c r="E165" s="219"/>
      <c r="F165" s="113"/>
      <c r="G165" s="113"/>
      <c r="H165" s="205"/>
      <c r="I165" s="206"/>
      <c r="J165" s="206"/>
    </row>
    <row r="166" spans="1:10" ht="15">
      <c r="A166" s="219">
        <v>159</v>
      </c>
      <c r="B166" s="227" t="s">
        <v>258</v>
      </c>
      <c r="C166" s="219"/>
      <c r="D166" s="221" t="s">
        <v>118</v>
      </c>
      <c r="E166" s="219"/>
      <c r="F166" s="113"/>
      <c r="G166" s="113"/>
      <c r="H166" s="205"/>
      <c r="I166" s="206"/>
      <c r="J166" s="206"/>
    </row>
    <row r="167" spans="1:10" ht="15">
      <c r="A167" s="219">
        <v>160</v>
      </c>
      <c r="B167" s="227" t="s">
        <v>260</v>
      </c>
      <c r="C167" s="219"/>
      <c r="D167" s="221" t="s">
        <v>957</v>
      </c>
      <c r="E167" s="219" t="s">
        <v>957</v>
      </c>
      <c r="F167" s="113"/>
      <c r="G167" s="113"/>
      <c r="H167" s="205"/>
      <c r="I167" s="206"/>
      <c r="J167" s="206"/>
    </row>
    <row r="168" spans="1:10" ht="15">
      <c r="A168" s="219">
        <v>161</v>
      </c>
      <c r="B168" s="227" t="s">
        <v>262</v>
      </c>
      <c r="C168" s="219"/>
      <c r="D168" s="221" t="s">
        <v>957</v>
      </c>
      <c r="E168" s="219" t="s">
        <v>957</v>
      </c>
      <c r="F168" s="113"/>
      <c r="G168" s="113"/>
      <c r="H168" s="205"/>
      <c r="I168" s="206"/>
      <c r="J168" s="206"/>
    </row>
    <row r="169" spans="1:10" ht="15">
      <c r="A169" s="219">
        <v>162</v>
      </c>
      <c r="B169" s="227" t="s">
        <v>264</v>
      </c>
      <c r="C169" s="219"/>
      <c r="D169" s="221"/>
      <c r="E169" s="219" t="s">
        <v>957</v>
      </c>
      <c r="F169" s="113"/>
      <c r="G169" s="113"/>
      <c r="H169" s="205"/>
      <c r="I169" s="206"/>
      <c r="J169" s="206"/>
    </row>
    <row r="170" spans="1:10" ht="15">
      <c r="A170" s="219">
        <v>163</v>
      </c>
      <c r="B170" s="227" t="s">
        <v>266</v>
      </c>
      <c r="C170" s="219"/>
      <c r="D170" s="221" t="s">
        <v>118</v>
      </c>
      <c r="E170" s="219" t="s">
        <v>957</v>
      </c>
      <c r="F170" s="113"/>
      <c r="G170" s="113"/>
      <c r="H170" s="205"/>
      <c r="I170" s="206"/>
      <c r="J170" s="206"/>
    </row>
    <row r="171" spans="1:10" ht="15">
      <c r="A171" s="219">
        <v>164</v>
      </c>
      <c r="B171" s="227" t="s">
        <v>268</v>
      </c>
      <c r="C171" s="219"/>
      <c r="D171" s="221" t="s">
        <v>957</v>
      </c>
      <c r="E171" s="219" t="s">
        <v>957</v>
      </c>
      <c r="F171" s="113"/>
      <c r="G171" s="113"/>
      <c r="H171" s="205"/>
      <c r="I171" s="206"/>
      <c r="J171" s="206"/>
    </row>
    <row r="172" spans="1:10" ht="15">
      <c r="A172" s="245">
        <v>165</v>
      </c>
      <c r="B172" s="246" t="s">
        <v>985</v>
      </c>
      <c r="C172" s="245"/>
      <c r="D172" s="247"/>
      <c r="E172" s="245"/>
      <c r="F172" s="248"/>
      <c r="G172" s="248"/>
      <c r="H172" s="205"/>
      <c r="I172" s="206"/>
      <c r="J172" s="206"/>
    </row>
    <row r="173" spans="1:10" ht="15">
      <c r="A173" s="245">
        <v>166</v>
      </c>
      <c r="B173" s="246" t="s">
        <v>986</v>
      </c>
      <c r="C173" s="245"/>
      <c r="D173" s="247"/>
      <c r="E173" s="245"/>
      <c r="F173" s="248"/>
      <c r="G173" s="248"/>
      <c r="H173" s="205"/>
      <c r="I173" s="206"/>
      <c r="J173" s="206"/>
    </row>
    <row r="174" spans="1:10" ht="15">
      <c r="A174" s="245">
        <v>167</v>
      </c>
      <c r="B174" s="246" t="s">
        <v>987</v>
      </c>
      <c r="C174" s="245"/>
      <c r="D174" s="247"/>
      <c r="E174" s="245"/>
      <c r="F174" s="248"/>
      <c r="G174" s="248"/>
      <c r="H174" s="205"/>
      <c r="I174" s="206"/>
      <c r="J174" s="206"/>
    </row>
    <row r="175" spans="1:10" ht="15">
      <c r="A175" s="245">
        <v>168</v>
      </c>
      <c r="B175" s="246" t="s">
        <v>988</v>
      </c>
      <c r="C175" s="245"/>
      <c r="D175" s="247"/>
      <c r="E175" s="245"/>
      <c r="F175" s="248"/>
      <c r="G175" s="248"/>
      <c r="H175" s="205"/>
      <c r="I175" s="206"/>
      <c r="J175" s="206"/>
    </row>
    <row r="176" spans="1:10" ht="15">
      <c r="A176" s="219">
        <v>169</v>
      </c>
      <c r="B176" s="227" t="s">
        <v>269</v>
      </c>
      <c r="C176" s="219" t="s">
        <v>965</v>
      </c>
      <c r="D176" s="221" t="s">
        <v>957</v>
      </c>
      <c r="E176" s="219"/>
      <c r="F176" s="113"/>
      <c r="G176" s="113"/>
      <c r="H176" s="205"/>
      <c r="I176" s="206"/>
      <c r="J176" s="206"/>
    </row>
    <row r="177" spans="1:10" ht="15">
      <c r="A177" s="219">
        <v>170</v>
      </c>
      <c r="B177" s="227" t="s">
        <v>271</v>
      </c>
      <c r="C177" s="219" t="s">
        <v>965</v>
      </c>
      <c r="D177" s="221" t="s">
        <v>957</v>
      </c>
      <c r="E177" s="219"/>
      <c r="F177" s="113"/>
      <c r="G177" s="113"/>
      <c r="H177" s="205"/>
      <c r="I177" s="206"/>
      <c r="J177" s="206"/>
    </row>
    <row r="178" spans="1:10" ht="24.75" customHeight="1">
      <c r="A178" s="221">
        <v>171</v>
      </c>
      <c r="B178" s="249" t="s">
        <v>989</v>
      </c>
      <c r="C178" s="222" t="s">
        <v>1412</v>
      </c>
      <c r="D178" s="221" t="s">
        <v>957</v>
      </c>
      <c r="E178" s="219"/>
      <c r="F178" s="113"/>
      <c r="G178" s="113"/>
      <c r="H178" s="205"/>
      <c r="I178" s="206"/>
      <c r="J178" s="206"/>
    </row>
    <row r="179" spans="1:10" ht="15">
      <c r="A179" s="219">
        <v>172</v>
      </c>
      <c r="B179" s="227" t="s">
        <v>274</v>
      </c>
      <c r="C179" s="219"/>
      <c r="D179" s="221" t="s">
        <v>957</v>
      </c>
      <c r="E179" s="219" t="s">
        <v>957</v>
      </c>
      <c r="F179" s="113"/>
      <c r="G179" s="113"/>
      <c r="H179" s="205"/>
      <c r="I179" s="206"/>
      <c r="J179" s="206"/>
    </row>
    <row r="180" spans="1:10" ht="15">
      <c r="A180" s="219">
        <v>173</v>
      </c>
      <c r="B180" s="227" t="s">
        <v>276</v>
      </c>
      <c r="C180" s="219"/>
      <c r="D180" s="221"/>
      <c r="E180" s="219"/>
      <c r="F180" s="113"/>
      <c r="G180" s="113"/>
      <c r="H180" s="205"/>
      <c r="I180" s="206"/>
      <c r="J180" s="206"/>
    </row>
    <row r="181" spans="1:10" ht="15">
      <c r="A181" s="219">
        <v>174</v>
      </c>
      <c r="B181" s="227" t="s">
        <v>278</v>
      </c>
      <c r="C181" s="219"/>
      <c r="D181" s="221" t="s">
        <v>118</v>
      </c>
      <c r="E181" s="219"/>
      <c r="F181" s="113"/>
      <c r="G181" s="113"/>
      <c r="H181" s="205"/>
      <c r="I181" s="206"/>
      <c r="J181" s="206"/>
    </row>
    <row r="182" spans="1:10" ht="15">
      <c r="A182" s="219">
        <v>175</v>
      </c>
      <c r="B182" s="227" t="s">
        <v>280</v>
      </c>
      <c r="C182" s="228" t="s">
        <v>959</v>
      </c>
      <c r="D182" s="221" t="s">
        <v>957</v>
      </c>
      <c r="E182" s="219"/>
      <c r="F182" s="113"/>
      <c r="G182" s="113"/>
      <c r="H182" s="205"/>
      <c r="I182" s="206"/>
      <c r="J182" s="206"/>
    </row>
    <row r="183" spans="1:10" ht="15">
      <c r="A183" s="219">
        <v>176</v>
      </c>
      <c r="B183" s="227" t="s">
        <v>282</v>
      </c>
      <c r="C183" s="219" t="s">
        <v>965</v>
      </c>
      <c r="D183" s="221" t="s">
        <v>957</v>
      </c>
      <c r="E183" s="219"/>
      <c r="F183" s="113"/>
      <c r="G183" s="113"/>
      <c r="H183" s="205"/>
      <c r="I183" s="206"/>
      <c r="J183" s="206"/>
    </row>
    <row r="184" spans="1:10" ht="15">
      <c r="A184" s="219">
        <v>177</v>
      </c>
      <c r="B184" s="227" t="s">
        <v>284</v>
      </c>
      <c r="C184" s="219" t="s">
        <v>965</v>
      </c>
      <c r="D184" s="221" t="s">
        <v>957</v>
      </c>
      <c r="E184" s="219" t="s">
        <v>957</v>
      </c>
      <c r="F184" s="113"/>
      <c r="G184" s="113"/>
      <c r="H184" s="205"/>
      <c r="I184" s="206"/>
      <c r="J184" s="206"/>
    </row>
    <row r="185" spans="1:10" ht="15">
      <c r="A185" s="219">
        <v>178</v>
      </c>
      <c r="B185" s="227" t="s">
        <v>990</v>
      </c>
      <c r="C185" s="219" t="s">
        <v>965</v>
      </c>
      <c r="D185" s="221" t="s">
        <v>957</v>
      </c>
      <c r="E185" s="219"/>
      <c r="F185" s="113"/>
      <c r="G185" s="113"/>
      <c r="H185" s="205"/>
      <c r="I185" s="206"/>
      <c r="J185" s="206"/>
    </row>
    <row r="186" spans="1:10" ht="15">
      <c r="A186" s="219">
        <v>179</v>
      </c>
      <c r="B186" s="227" t="s">
        <v>286</v>
      </c>
      <c r="C186" s="219" t="s">
        <v>965</v>
      </c>
      <c r="D186" s="221" t="s">
        <v>957</v>
      </c>
      <c r="E186" s="219" t="s">
        <v>957</v>
      </c>
      <c r="F186" s="113"/>
      <c r="G186" s="113"/>
      <c r="H186" s="205"/>
      <c r="I186" s="206"/>
      <c r="J186" s="206"/>
    </row>
    <row r="187" spans="1:10" ht="15">
      <c r="A187" s="219">
        <v>180</v>
      </c>
      <c r="B187" s="227" t="s">
        <v>288</v>
      </c>
      <c r="C187" s="219" t="s">
        <v>965</v>
      </c>
      <c r="D187" s="221" t="s">
        <v>957</v>
      </c>
      <c r="E187" s="219"/>
      <c r="F187" s="113"/>
      <c r="G187" s="113"/>
      <c r="H187" s="205"/>
      <c r="I187" s="206"/>
      <c r="J187" s="206"/>
    </row>
    <row r="188" spans="1:10" ht="15">
      <c r="A188" s="219">
        <v>181</v>
      </c>
      <c r="B188" s="227" t="s">
        <v>290</v>
      </c>
      <c r="C188" s="219"/>
      <c r="D188" s="221" t="s">
        <v>957</v>
      </c>
      <c r="E188" s="219" t="s">
        <v>957</v>
      </c>
      <c r="F188" s="113"/>
      <c r="G188" s="113"/>
      <c r="H188" s="205"/>
      <c r="I188" s="206"/>
      <c r="J188" s="206"/>
    </row>
    <row r="189" spans="1:10" ht="15">
      <c r="A189" s="219">
        <v>182</v>
      </c>
      <c r="B189" s="227" t="s">
        <v>291</v>
      </c>
      <c r="C189" s="219" t="s">
        <v>965</v>
      </c>
      <c r="D189" s="221"/>
      <c r="E189" s="219"/>
      <c r="F189" s="113"/>
      <c r="G189" s="113"/>
      <c r="H189" s="205"/>
      <c r="I189" s="206"/>
      <c r="J189" s="206"/>
    </row>
    <row r="190" spans="1:10" ht="15">
      <c r="A190" s="219">
        <v>183</v>
      </c>
      <c r="B190" s="227" t="s">
        <v>293</v>
      </c>
      <c r="C190" s="219" t="s">
        <v>965</v>
      </c>
      <c r="D190" s="221" t="s">
        <v>957</v>
      </c>
      <c r="E190" s="219"/>
      <c r="F190" s="113"/>
      <c r="G190" s="113"/>
      <c r="H190" s="205"/>
      <c r="I190" s="206"/>
      <c r="J190" s="206"/>
    </row>
    <row r="191" spans="1:10" ht="15">
      <c r="A191" s="219">
        <v>184</v>
      </c>
      <c r="B191" s="227" t="s">
        <v>295</v>
      </c>
      <c r="C191" s="219" t="s">
        <v>965</v>
      </c>
      <c r="D191" s="221" t="s">
        <v>957</v>
      </c>
      <c r="E191" s="219" t="s">
        <v>957</v>
      </c>
      <c r="F191" s="113"/>
      <c r="G191" s="113"/>
      <c r="H191" s="205"/>
      <c r="I191" s="206"/>
      <c r="J191" s="206"/>
    </row>
    <row r="192" spans="1:10" ht="15">
      <c r="A192" s="219">
        <v>185</v>
      </c>
      <c r="B192" s="227" t="s">
        <v>297</v>
      </c>
      <c r="C192" s="219" t="s">
        <v>965</v>
      </c>
      <c r="D192" s="221" t="s">
        <v>957</v>
      </c>
      <c r="E192" s="219" t="s">
        <v>957</v>
      </c>
      <c r="F192" s="113"/>
      <c r="G192" s="113"/>
      <c r="H192" s="205"/>
      <c r="I192" s="206"/>
      <c r="J192" s="206"/>
    </row>
    <row r="193" spans="1:10" ht="15">
      <c r="A193" s="250">
        <v>186</v>
      </c>
      <c r="B193" s="251" t="s">
        <v>299</v>
      </c>
      <c r="C193" s="250"/>
      <c r="D193" s="252" t="s">
        <v>118</v>
      </c>
      <c r="E193" s="250" t="s">
        <v>957</v>
      </c>
      <c r="F193" s="253"/>
      <c r="G193" s="253"/>
      <c r="H193" s="205"/>
      <c r="I193" s="206"/>
      <c r="J193" s="206"/>
    </row>
    <row r="194" spans="1:10" ht="15">
      <c r="A194" s="219">
        <v>187</v>
      </c>
      <c r="B194" s="227" t="s">
        <v>301</v>
      </c>
      <c r="C194" s="219" t="s">
        <v>965</v>
      </c>
      <c r="D194" s="221" t="s">
        <v>957</v>
      </c>
      <c r="E194" s="219" t="s">
        <v>957</v>
      </c>
      <c r="F194" s="113"/>
      <c r="G194" s="113"/>
      <c r="H194" s="205"/>
      <c r="I194" s="206"/>
      <c r="J194" s="206"/>
    </row>
    <row r="195" spans="1:10" ht="15">
      <c r="A195" s="219">
        <v>188</v>
      </c>
      <c r="B195" s="227" t="s">
        <v>303</v>
      </c>
      <c r="C195" s="219" t="s">
        <v>965</v>
      </c>
      <c r="D195" s="221" t="s">
        <v>957</v>
      </c>
      <c r="E195" s="219"/>
      <c r="F195" s="113"/>
      <c r="G195" s="113"/>
      <c r="H195" s="205"/>
      <c r="I195" s="206"/>
      <c r="J195" s="206"/>
    </row>
    <row r="196" spans="1:10" ht="15">
      <c r="A196" s="219">
        <v>189</v>
      </c>
      <c r="B196" s="227" t="s">
        <v>305</v>
      </c>
      <c r="C196" s="219" t="s">
        <v>965</v>
      </c>
      <c r="D196" s="221" t="s">
        <v>118</v>
      </c>
      <c r="E196" s="219" t="s">
        <v>957</v>
      </c>
      <c r="F196" s="113"/>
      <c r="G196" s="113"/>
      <c r="H196" s="205"/>
      <c r="I196" s="206"/>
      <c r="J196" s="206"/>
    </row>
    <row r="197" spans="1:10" ht="15">
      <c r="A197" s="233"/>
      <c r="B197" s="234" t="s">
        <v>307</v>
      </c>
      <c r="C197" s="235" t="s">
        <v>959</v>
      </c>
      <c r="D197" s="236"/>
      <c r="E197" s="233" t="s">
        <v>957</v>
      </c>
      <c r="F197" s="237" t="s">
        <v>1378</v>
      </c>
      <c r="G197" s="238"/>
      <c r="H197" s="205"/>
      <c r="I197" s="206"/>
      <c r="J197" s="206"/>
    </row>
    <row r="198" spans="1:10" ht="15">
      <c r="A198" s="219">
        <v>190</v>
      </c>
      <c r="B198" s="227" t="s">
        <v>309</v>
      </c>
      <c r="C198" s="228" t="s">
        <v>959</v>
      </c>
      <c r="D198" s="221"/>
      <c r="E198" s="219" t="s">
        <v>957</v>
      </c>
      <c r="F198" s="113"/>
      <c r="G198" s="113"/>
      <c r="H198" s="205"/>
      <c r="I198" s="206"/>
      <c r="J198" s="206"/>
    </row>
    <row r="199" spans="1:10" ht="15">
      <c r="A199" s="233"/>
      <c r="B199" s="234" t="s">
        <v>311</v>
      </c>
      <c r="C199" s="235" t="s">
        <v>959</v>
      </c>
      <c r="D199" s="236" t="s">
        <v>957</v>
      </c>
      <c r="E199" s="233" t="s">
        <v>957</v>
      </c>
      <c r="F199" s="244" t="s">
        <v>1379</v>
      </c>
      <c r="G199" s="244"/>
      <c r="H199" s="205"/>
      <c r="I199" s="206"/>
      <c r="J199" s="206"/>
    </row>
    <row r="200" spans="1:10" ht="15">
      <c r="A200" s="233"/>
      <c r="B200" s="234" t="s">
        <v>313</v>
      </c>
      <c r="C200" s="235" t="s">
        <v>959</v>
      </c>
      <c r="D200" s="236" t="s">
        <v>957</v>
      </c>
      <c r="E200" s="233" t="s">
        <v>957</v>
      </c>
      <c r="F200" s="237" t="s">
        <v>1377</v>
      </c>
      <c r="G200" s="238"/>
      <c r="H200" s="205"/>
      <c r="I200" s="206"/>
      <c r="J200" s="206"/>
    </row>
    <row r="201" spans="1:10" ht="15">
      <c r="A201" s="219">
        <v>191</v>
      </c>
      <c r="B201" s="227" t="s">
        <v>315</v>
      </c>
      <c r="C201" s="219"/>
      <c r="D201" s="221" t="s">
        <v>957</v>
      </c>
      <c r="E201" s="219" t="s">
        <v>957</v>
      </c>
      <c r="F201" s="113"/>
      <c r="G201" s="113"/>
      <c r="H201" s="205"/>
      <c r="I201" s="206"/>
      <c r="J201" s="206"/>
    </row>
    <row r="202" spans="1:10" ht="15">
      <c r="A202" s="219">
        <v>192</v>
      </c>
      <c r="B202" s="227" t="s">
        <v>317</v>
      </c>
      <c r="C202" s="219"/>
      <c r="D202" s="221" t="s">
        <v>957</v>
      </c>
      <c r="E202" s="219" t="s">
        <v>957</v>
      </c>
      <c r="F202" s="113"/>
      <c r="G202" s="113"/>
      <c r="H202" s="205"/>
      <c r="I202" s="206"/>
      <c r="J202" s="206"/>
    </row>
    <row r="203" spans="1:10" ht="15">
      <c r="A203" s="219">
        <v>193</v>
      </c>
      <c r="B203" s="227" t="s">
        <v>319</v>
      </c>
      <c r="C203" s="219"/>
      <c r="D203" s="221" t="s">
        <v>118</v>
      </c>
      <c r="E203" s="219"/>
      <c r="F203" s="113"/>
      <c r="G203" s="113"/>
      <c r="H203" s="205"/>
      <c r="I203" s="206"/>
      <c r="J203" s="206"/>
    </row>
    <row r="204" spans="1:10" ht="15">
      <c r="A204" s="219">
        <v>194</v>
      </c>
      <c r="B204" s="227" t="s">
        <v>991</v>
      </c>
      <c r="C204" s="219" t="s">
        <v>965</v>
      </c>
      <c r="D204" s="221" t="s">
        <v>957</v>
      </c>
      <c r="E204" s="219" t="s">
        <v>957</v>
      </c>
      <c r="F204" s="113"/>
      <c r="G204" s="113"/>
      <c r="H204" s="205"/>
      <c r="I204" s="206"/>
      <c r="J204" s="206"/>
    </row>
    <row r="205" spans="1:10" ht="15">
      <c r="A205" s="219">
        <v>195</v>
      </c>
      <c r="B205" s="227" t="s">
        <v>321</v>
      </c>
      <c r="C205" s="219" t="s">
        <v>965</v>
      </c>
      <c r="D205" s="221" t="s">
        <v>957</v>
      </c>
      <c r="E205" s="219" t="s">
        <v>957</v>
      </c>
      <c r="F205" s="113"/>
      <c r="G205" s="113"/>
      <c r="H205" s="205"/>
      <c r="I205" s="206"/>
      <c r="J205" s="206"/>
    </row>
    <row r="206" spans="1:10" ht="15">
      <c r="A206" s="219">
        <v>196</v>
      </c>
      <c r="B206" s="227" t="s">
        <v>323</v>
      </c>
      <c r="C206" s="219" t="s">
        <v>965</v>
      </c>
      <c r="D206" s="221"/>
      <c r="E206" s="219" t="s">
        <v>957</v>
      </c>
      <c r="F206" s="113"/>
      <c r="G206" s="113"/>
      <c r="H206" s="205"/>
      <c r="I206" s="206"/>
      <c r="J206" s="206"/>
    </row>
    <row r="207" spans="1:10" ht="15">
      <c r="A207" s="219">
        <v>197</v>
      </c>
      <c r="B207" s="227" t="s">
        <v>325</v>
      </c>
      <c r="C207" s="219" t="s">
        <v>965</v>
      </c>
      <c r="D207" s="221" t="s">
        <v>957</v>
      </c>
      <c r="E207" s="219"/>
      <c r="F207" s="113"/>
      <c r="G207" s="113"/>
      <c r="H207" s="205"/>
      <c r="I207" s="206"/>
      <c r="J207" s="206"/>
    </row>
    <row r="208" spans="1:10" ht="15">
      <c r="A208" s="219">
        <v>198</v>
      </c>
      <c r="B208" s="227" t="s">
        <v>327</v>
      </c>
      <c r="C208" s="219" t="s">
        <v>965</v>
      </c>
      <c r="D208" s="221" t="s">
        <v>957</v>
      </c>
      <c r="E208" s="219"/>
      <c r="F208" s="113"/>
      <c r="G208" s="113"/>
      <c r="H208" s="205"/>
      <c r="I208" s="206"/>
      <c r="J208" s="206"/>
    </row>
    <row r="209" spans="1:10" ht="15">
      <c r="A209" s="219">
        <v>199</v>
      </c>
      <c r="B209" s="227" t="s">
        <v>329</v>
      </c>
      <c r="C209" s="219"/>
      <c r="D209" s="221"/>
      <c r="E209" s="219"/>
      <c r="F209" s="113"/>
      <c r="G209" s="113"/>
      <c r="H209" s="205"/>
      <c r="I209" s="206"/>
      <c r="J209" s="206"/>
    </row>
    <row r="210" spans="1:10" ht="15">
      <c r="A210" s="219">
        <v>200</v>
      </c>
      <c r="B210" s="227" t="s">
        <v>331</v>
      </c>
      <c r="C210" s="219"/>
      <c r="D210" s="221"/>
      <c r="E210" s="219"/>
      <c r="F210" s="113"/>
      <c r="G210" s="113"/>
      <c r="H210" s="205"/>
      <c r="I210" s="206"/>
      <c r="J210" s="206"/>
    </row>
    <row r="211" spans="1:10" ht="15">
      <c r="A211" s="233"/>
      <c r="B211" s="234" t="s">
        <v>333</v>
      </c>
      <c r="C211" s="235" t="s">
        <v>959</v>
      </c>
      <c r="D211" s="236" t="s">
        <v>957</v>
      </c>
      <c r="E211" s="233"/>
      <c r="F211" s="237" t="s">
        <v>1380</v>
      </c>
      <c r="G211" s="238"/>
      <c r="H211" s="205"/>
      <c r="I211" s="206"/>
      <c r="J211" s="206"/>
    </row>
    <row r="212" spans="1:10" ht="15">
      <c r="A212" s="233"/>
      <c r="B212" s="234" t="s">
        <v>335</v>
      </c>
      <c r="C212" s="235" t="s">
        <v>959</v>
      </c>
      <c r="D212" s="236" t="s">
        <v>957</v>
      </c>
      <c r="E212" s="233" t="s">
        <v>957</v>
      </c>
      <c r="F212" s="237" t="s">
        <v>1381</v>
      </c>
      <c r="G212" s="238"/>
      <c r="H212" s="205"/>
      <c r="I212" s="206"/>
      <c r="J212" s="206"/>
    </row>
    <row r="213" spans="1:10" ht="15">
      <c r="A213" s="219">
        <v>201</v>
      </c>
      <c r="B213" s="227" t="s">
        <v>136</v>
      </c>
      <c r="C213" s="219"/>
      <c r="D213" s="221" t="s">
        <v>957</v>
      </c>
      <c r="E213" s="219" t="s">
        <v>957</v>
      </c>
      <c r="F213" s="113"/>
      <c r="G213" s="113"/>
      <c r="H213" s="205"/>
      <c r="I213" s="206"/>
      <c r="J213" s="206"/>
    </row>
    <row r="214" spans="1:10" ht="15">
      <c r="A214" s="219">
        <v>202</v>
      </c>
      <c r="B214" s="227" t="s">
        <v>139</v>
      </c>
      <c r="C214" s="219"/>
      <c r="D214" s="221"/>
      <c r="E214" s="219"/>
      <c r="F214" s="113"/>
      <c r="G214" s="113"/>
      <c r="H214" s="205"/>
      <c r="I214" s="206"/>
      <c r="J214" s="206"/>
    </row>
    <row r="215" spans="1:10" ht="15">
      <c r="A215" s="219">
        <v>203</v>
      </c>
      <c r="B215" s="227" t="s">
        <v>142</v>
      </c>
      <c r="C215" s="219"/>
      <c r="D215" s="221" t="s">
        <v>118</v>
      </c>
      <c r="E215" s="219" t="s">
        <v>118</v>
      </c>
      <c r="F215" s="113"/>
      <c r="G215" s="113"/>
      <c r="H215" s="205"/>
      <c r="I215" s="206"/>
      <c r="J215" s="206"/>
    </row>
    <row r="216" spans="1:10" ht="15">
      <c r="A216" s="219">
        <v>204</v>
      </c>
      <c r="B216" s="227" t="s">
        <v>145</v>
      </c>
      <c r="C216" s="219"/>
      <c r="D216" s="221" t="s">
        <v>957</v>
      </c>
      <c r="E216" s="219" t="s">
        <v>957</v>
      </c>
      <c r="F216" s="113"/>
      <c r="G216" s="113"/>
      <c r="H216" s="205"/>
      <c r="I216" s="206"/>
      <c r="J216" s="206"/>
    </row>
    <row r="217" spans="1:10" ht="15">
      <c r="A217" s="219">
        <v>205</v>
      </c>
      <c r="B217" s="227" t="s">
        <v>148</v>
      </c>
      <c r="C217" s="219"/>
      <c r="D217" s="221"/>
      <c r="E217" s="219"/>
      <c r="F217" s="113"/>
      <c r="G217" s="113"/>
      <c r="H217" s="205"/>
      <c r="I217" s="206"/>
      <c r="J217" s="206"/>
    </row>
    <row r="218" spans="1:10" ht="15">
      <c r="A218" s="229">
        <v>206</v>
      </c>
      <c r="B218" s="230" t="s">
        <v>151</v>
      </c>
      <c r="C218" s="229"/>
      <c r="D218" s="231"/>
      <c r="E218" s="229"/>
      <c r="F218" s="242"/>
      <c r="G218" s="242"/>
      <c r="H218" s="205"/>
      <c r="I218" s="206"/>
      <c r="J218" s="206"/>
    </row>
    <row r="219" spans="1:10" ht="15">
      <c r="A219" s="219">
        <v>207</v>
      </c>
      <c r="B219" s="227" t="s">
        <v>153</v>
      </c>
      <c r="C219" s="219"/>
      <c r="D219" s="221"/>
      <c r="E219" s="219"/>
      <c r="F219" s="113"/>
      <c r="G219" s="113"/>
      <c r="H219" s="205"/>
      <c r="I219" s="206"/>
      <c r="J219" s="206"/>
    </row>
    <row r="220" spans="1:10" ht="15">
      <c r="A220" s="219">
        <v>208</v>
      </c>
      <c r="B220" s="227" t="s">
        <v>156</v>
      </c>
      <c r="C220" s="219"/>
      <c r="D220" s="221" t="s">
        <v>957</v>
      </c>
      <c r="E220" s="219"/>
      <c r="F220" s="113"/>
      <c r="G220" s="113"/>
      <c r="H220" s="205"/>
      <c r="I220" s="206"/>
      <c r="J220" s="206"/>
    </row>
    <row r="221" spans="1:10" ht="15">
      <c r="A221" s="219">
        <v>209</v>
      </c>
      <c r="B221" s="227" t="s">
        <v>159</v>
      </c>
      <c r="C221" s="219"/>
      <c r="D221" s="221" t="s">
        <v>118</v>
      </c>
      <c r="E221" s="219"/>
      <c r="F221" s="113"/>
      <c r="G221" s="113"/>
      <c r="H221" s="205"/>
      <c r="I221" s="206"/>
      <c r="J221" s="206"/>
    </row>
    <row r="222" spans="1:10" ht="15">
      <c r="A222" s="219">
        <v>210</v>
      </c>
      <c r="B222" s="227" t="s">
        <v>162</v>
      </c>
      <c r="C222" s="219"/>
      <c r="D222" s="221" t="s">
        <v>118</v>
      </c>
      <c r="E222" s="219"/>
      <c r="F222" s="113"/>
      <c r="G222" s="113"/>
      <c r="H222" s="205"/>
      <c r="I222" s="206"/>
      <c r="J222" s="206"/>
    </row>
    <row r="223" spans="1:10" ht="15">
      <c r="A223" s="219">
        <v>211</v>
      </c>
      <c r="B223" s="227" t="s">
        <v>164</v>
      </c>
      <c r="C223" s="219"/>
      <c r="D223" s="221"/>
      <c r="E223" s="219"/>
      <c r="F223" s="113"/>
      <c r="G223" s="113"/>
      <c r="H223" s="205"/>
      <c r="I223" s="206"/>
      <c r="J223" s="206"/>
    </row>
    <row r="224" spans="1:10" ht="15">
      <c r="A224" s="219">
        <v>212</v>
      </c>
      <c r="B224" s="227" t="s">
        <v>167</v>
      </c>
      <c r="C224" s="219"/>
      <c r="D224" s="221" t="s">
        <v>118</v>
      </c>
      <c r="E224" s="219"/>
      <c r="F224" s="113"/>
      <c r="G224" s="113"/>
      <c r="H224" s="205"/>
      <c r="I224" s="206"/>
      <c r="J224" s="206"/>
    </row>
    <row r="225" spans="1:10" ht="15">
      <c r="A225" s="219">
        <v>213</v>
      </c>
      <c r="B225" s="227" t="s">
        <v>170</v>
      </c>
      <c r="C225" s="219"/>
      <c r="D225" s="221"/>
      <c r="E225" s="219"/>
      <c r="F225" s="113"/>
      <c r="G225" s="113"/>
      <c r="H225" s="205"/>
      <c r="I225" s="206"/>
      <c r="J225" s="206"/>
    </row>
    <row r="226" spans="1:10" ht="15">
      <c r="A226" s="219">
        <v>214</v>
      </c>
      <c r="B226" s="227" t="s">
        <v>173</v>
      </c>
      <c r="C226" s="219"/>
      <c r="D226" s="221"/>
      <c r="E226" s="219"/>
      <c r="F226" s="113"/>
      <c r="G226" s="113"/>
      <c r="H226" s="205"/>
      <c r="I226" s="206"/>
      <c r="J226" s="206"/>
    </row>
    <row r="227" spans="1:10" ht="15">
      <c r="A227" s="233"/>
      <c r="B227" s="234" t="s">
        <v>992</v>
      </c>
      <c r="C227" s="235" t="s">
        <v>959</v>
      </c>
      <c r="D227" s="236" t="s">
        <v>957</v>
      </c>
      <c r="E227" s="233"/>
      <c r="F227" s="237" t="s">
        <v>1382</v>
      </c>
      <c r="G227" s="238"/>
      <c r="H227" s="205"/>
      <c r="I227" s="206"/>
      <c r="J227" s="206"/>
    </row>
    <row r="228" spans="1:10" ht="15">
      <c r="A228" s="219">
        <v>215</v>
      </c>
      <c r="B228" s="227" t="s">
        <v>177</v>
      </c>
      <c r="C228" s="219"/>
      <c r="D228" s="221"/>
      <c r="E228" s="219"/>
      <c r="F228" s="113"/>
      <c r="G228" s="113"/>
      <c r="H228" s="205"/>
      <c r="I228" s="206"/>
      <c r="J228" s="206"/>
    </row>
    <row r="229" spans="1:10" ht="15">
      <c r="A229" s="219">
        <v>216</v>
      </c>
      <c r="B229" s="227" t="s">
        <v>993</v>
      </c>
      <c r="C229" s="219" t="s">
        <v>965</v>
      </c>
      <c r="D229" s="221" t="s">
        <v>957</v>
      </c>
      <c r="E229" s="219"/>
      <c r="F229" s="113"/>
      <c r="G229" s="113"/>
      <c r="H229" s="205"/>
      <c r="I229" s="206"/>
      <c r="J229" s="206"/>
    </row>
    <row r="230" spans="1:10" ht="15">
      <c r="A230" s="219">
        <v>217</v>
      </c>
      <c r="B230" s="227" t="s">
        <v>994</v>
      </c>
      <c r="C230" s="219" t="s">
        <v>965</v>
      </c>
      <c r="D230" s="221" t="s">
        <v>118</v>
      </c>
      <c r="E230" s="219"/>
      <c r="F230" s="113"/>
      <c r="G230" s="113"/>
      <c r="H230" s="205"/>
      <c r="I230" s="206"/>
      <c r="J230" s="206"/>
    </row>
    <row r="231" spans="1:10" ht="15">
      <c r="A231" s="219">
        <v>218</v>
      </c>
      <c r="B231" s="227" t="s">
        <v>183</v>
      </c>
      <c r="C231" s="219"/>
      <c r="D231" s="221" t="s">
        <v>960</v>
      </c>
      <c r="E231" s="219" t="s">
        <v>118</v>
      </c>
      <c r="F231" s="113"/>
      <c r="G231" s="113"/>
      <c r="H231" s="205"/>
      <c r="I231" s="206"/>
      <c r="J231" s="206"/>
    </row>
    <row r="232" spans="1:10" ht="15">
      <c r="A232" s="219">
        <v>219</v>
      </c>
      <c r="B232" s="227" t="s">
        <v>995</v>
      </c>
      <c r="C232" s="219"/>
      <c r="D232" s="221"/>
      <c r="E232" s="219"/>
      <c r="F232" s="113"/>
      <c r="G232" s="113"/>
      <c r="H232" s="205"/>
      <c r="I232" s="206"/>
      <c r="J232" s="206"/>
    </row>
    <row r="233" spans="1:10" ht="15">
      <c r="A233" s="219">
        <v>220</v>
      </c>
      <c r="B233" s="227" t="s">
        <v>996</v>
      </c>
      <c r="C233" s="219"/>
      <c r="D233" s="221" t="s">
        <v>118</v>
      </c>
      <c r="E233" s="219" t="s">
        <v>957</v>
      </c>
      <c r="F233" s="113"/>
      <c r="G233" s="113"/>
      <c r="H233" s="205"/>
      <c r="I233" s="206"/>
      <c r="J233" s="206"/>
    </row>
    <row r="234" spans="1:10" ht="15">
      <c r="A234" s="219">
        <v>221</v>
      </c>
      <c r="B234" s="227" t="s">
        <v>997</v>
      </c>
      <c r="C234" s="219"/>
      <c r="D234" s="221" t="s">
        <v>957</v>
      </c>
      <c r="E234" s="219"/>
      <c r="F234" s="113"/>
      <c r="G234" s="113"/>
      <c r="H234" s="205"/>
      <c r="I234" s="206"/>
      <c r="J234" s="206"/>
    </row>
    <row r="235" spans="1:10" ht="15">
      <c r="A235" s="250">
        <v>222</v>
      </c>
      <c r="B235" s="251" t="s">
        <v>998</v>
      </c>
      <c r="C235" s="250"/>
      <c r="D235" s="252" t="s">
        <v>957</v>
      </c>
      <c r="E235" s="250" t="s">
        <v>957</v>
      </c>
      <c r="F235" s="253"/>
      <c r="G235" s="253"/>
      <c r="H235" s="205"/>
      <c r="I235" s="206"/>
      <c r="J235" s="206"/>
    </row>
    <row r="236" spans="1:10" ht="15">
      <c r="A236" s="219">
        <v>223</v>
      </c>
      <c r="B236" s="227" t="s">
        <v>194</v>
      </c>
      <c r="C236" s="219"/>
      <c r="D236" s="221"/>
      <c r="E236" s="219"/>
      <c r="F236" s="113"/>
      <c r="G236" s="113"/>
      <c r="H236" s="205"/>
      <c r="I236" s="206"/>
      <c r="J236" s="206"/>
    </row>
    <row r="237" spans="1:10" ht="15">
      <c r="A237" s="219">
        <v>224</v>
      </c>
      <c r="B237" s="227" t="s">
        <v>197</v>
      </c>
      <c r="C237" s="219"/>
      <c r="D237" s="221" t="s">
        <v>957</v>
      </c>
      <c r="E237" s="219"/>
      <c r="F237" s="113"/>
      <c r="G237" s="113"/>
      <c r="H237" s="205"/>
      <c r="I237" s="206"/>
      <c r="J237" s="206"/>
    </row>
    <row r="238" spans="1:10" ht="15">
      <c r="A238" s="219">
        <v>225</v>
      </c>
      <c r="B238" s="227" t="s">
        <v>199</v>
      </c>
      <c r="C238" s="219"/>
      <c r="D238" s="221"/>
      <c r="E238" s="219"/>
      <c r="F238" s="113"/>
      <c r="G238" s="113"/>
      <c r="H238" s="205"/>
      <c r="I238" s="206"/>
      <c r="J238" s="206"/>
    </row>
    <row r="239" spans="1:10" ht="15">
      <c r="A239" s="219">
        <v>226</v>
      </c>
      <c r="B239" s="227" t="s">
        <v>202</v>
      </c>
      <c r="C239" s="219"/>
      <c r="D239" s="221" t="s">
        <v>118</v>
      </c>
      <c r="E239" s="219"/>
      <c r="F239" s="113"/>
      <c r="G239" s="113"/>
      <c r="H239" s="205"/>
      <c r="I239" s="206"/>
      <c r="J239" s="206"/>
    </row>
    <row r="240" spans="1:10" ht="15">
      <c r="A240" s="219">
        <v>227</v>
      </c>
      <c r="B240" s="227" t="s">
        <v>999</v>
      </c>
      <c r="C240" s="219"/>
      <c r="D240" s="221" t="s">
        <v>957</v>
      </c>
      <c r="E240" s="219"/>
      <c r="F240" s="113"/>
      <c r="G240" s="113"/>
      <c r="H240" s="205"/>
      <c r="I240" s="206"/>
      <c r="J240" s="206"/>
    </row>
    <row r="241" spans="1:10" ht="15">
      <c r="A241" s="219">
        <v>228</v>
      </c>
      <c r="B241" s="227" t="s">
        <v>1000</v>
      </c>
      <c r="C241" s="219"/>
      <c r="D241" s="221" t="s">
        <v>957</v>
      </c>
      <c r="E241" s="219"/>
      <c r="F241" s="113"/>
      <c r="G241" s="113"/>
      <c r="H241" s="205"/>
      <c r="I241" s="206"/>
      <c r="J241" s="206"/>
    </row>
    <row r="242" spans="1:10" ht="15">
      <c r="A242" s="219">
        <v>229</v>
      </c>
      <c r="B242" s="227" t="s">
        <v>1001</v>
      </c>
      <c r="C242" s="219"/>
      <c r="D242" s="221"/>
      <c r="E242" s="219"/>
      <c r="F242" s="113"/>
      <c r="G242" s="113"/>
      <c r="H242" s="205"/>
      <c r="I242" s="206"/>
      <c r="J242" s="206"/>
    </row>
    <row r="243" spans="1:10" ht="15">
      <c r="A243" s="219">
        <v>230</v>
      </c>
      <c r="B243" s="227" t="s">
        <v>1002</v>
      </c>
      <c r="C243" s="219"/>
      <c r="D243" s="221"/>
      <c r="E243" s="219"/>
      <c r="F243" s="113"/>
      <c r="G243" s="113"/>
      <c r="H243" s="205"/>
      <c r="I243" s="206"/>
      <c r="J243" s="206"/>
    </row>
    <row r="244" spans="1:10" ht="15">
      <c r="A244" s="219">
        <v>231</v>
      </c>
      <c r="B244" s="227" t="s">
        <v>1003</v>
      </c>
      <c r="C244" s="219"/>
      <c r="D244" s="221"/>
      <c r="E244" s="219"/>
      <c r="F244" s="113"/>
      <c r="G244" s="113"/>
      <c r="H244" s="205"/>
      <c r="I244" s="206"/>
      <c r="J244" s="206"/>
    </row>
    <row r="245" spans="1:10" ht="15">
      <c r="A245" s="219">
        <v>232</v>
      </c>
      <c r="B245" s="227" t="s">
        <v>1004</v>
      </c>
      <c r="C245" s="219"/>
      <c r="D245" s="221" t="s">
        <v>118</v>
      </c>
      <c r="E245" s="219"/>
      <c r="F245" s="113"/>
      <c r="G245" s="113"/>
      <c r="H245" s="205"/>
      <c r="I245" s="206"/>
      <c r="J245" s="206"/>
    </row>
    <row r="246" spans="1:10" ht="15">
      <c r="A246" s="219">
        <v>233</v>
      </c>
      <c r="B246" s="227" t="s">
        <v>1005</v>
      </c>
      <c r="C246" s="219"/>
      <c r="D246" s="221"/>
      <c r="E246" s="219"/>
      <c r="F246" s="113"/>
      <c r="G246" s="113"/>
      <c r="H246" s="205"/>
      <c r="I246" s="206"/>
      <c r="J246" s="206"/>
    </row>
    <row r="247" spans="1:10" ht="15">
      <c r="A247" s="233"/>
      <c r="B247" s="234" t="s">
        <v>1006</v>
      </c>
      <c r="C247" s="254" t="s">
        <v>959</v>
      </c>
      <c r="D247" s="236" t="s">
        <v>957</v>
      </c>
      <c r="E247" s="233"/>
      <c r="F247" s="237" t="s">
        <v>1383</v>
      </c>
      <c r="G247" s="238"/>
      <c r="H247" s="205"/>
      <c r="I247" s="206"/>
      <c r="J247" s="206"/>
    </row>
    <row r="248" spans="1:10" ht="15">
      <c r="A248" s="233"/>
      <c r="B248" s="234" t="s">
        <v>1007</v>
      </c>
      <c r="C248" s="235" t="s">
        <v>959</v>
      </c>
      <c r="D248" s="236"/>
      <c r="E248" s="233"/>
      <c r="F248" s="237" t="s">
        <v>1383</v>
      </c>
      <c r="G248" s="238"/>
      <c r="H248" s="205"/>
      <c r="I248" s="206"/>
      <c r="J248" s="206"/>
    </row>
    <row r="249" spans="1:10" ht="15">
      <c r="A249" s="219">
        <v>234</v>
      </c>
      <c r="B249" s="227" t="s">
        <v>1008</v>
      </c>
      <c r="C249" s="219"/>
      <c r="D249" s="221" t="s">
        <v>957</v>
      </c>
      <c r="E249" s="219"/>
      <c r="F249" s="113"/>
      <c r="G249" s="113"/>
      <c r="H249" s="205"/>
      <c r="I249" s="206"/>
      <c r="J249" s="206"/>
    </row>
    <row r="250" spans="1:10" ht="15">
      <c r="A250" s="219">
        <v>235</v>
      </c>
      <c r="B250" s="227" t="s">
        <v>1009</v>
      </c>
      <c r="C250" s="219"/>
      <c r="D250" s="221" t="s">
        <v>957</v>
      </c>
      <c r="E250" s="219"/>
      <c r="F250" s="113"/>
      <c r="G250" s="113"/>
      <c r="H250" s="205"/>
      <c r="I250" s="206"/>
      <c r="J250" s="206"/>
    </row>
    <row r="251" spans="1:10" ht="15">
      <c r="A251" s="219">
        <v>236</v>
      </c>
      <c r="B251" s="227" t="s">
        <v>1010</v>
      </c>
      <c r="C251" s="219" t="s">
        <v>965</v>
      </c>
      <c r="D251" s="221" t="s">
        <v>957</v>
      </c>
      <c r="E251" s="219" t="s">
        <v>957</v>
      </c>
      <c r="F251" s="113"/>
      <c r="G251" s="113"/>
      <c r="H251" s="205"/>
      <c r="I251" s="206"/>
      <c r="J251" s="206"/>
    </row>
    <row r="252" spans="1:10" ht="15">
      <c r="A252" s="219">
        <v>237</v>
      </c>
      <c r="B252" s="227" t="s">
        <v>1011</v>
      </c>
      <c r="C252" s="219" t="s">
        <v>965</v>
      </c>
      <c r="D252" s="255" t="s">
        <v>959</v>
      </c>
      <c r="E252" s="219"/>
      <c r="F252" s="113"/>
      <c r="G252" s="113"/>
      <c r="H252" s="205"/>
      <c r="I252" s="206"/>
      <c r="J252" s="206"/>
    </row>
    <row r="253" spans="1:10" ht="15">
      <c r="A253" s="219">
        <v>238</v>
      </c>
      <c r="B253" s="227" t="s">
        <v>1012</v>
      </c>
      <c r="C253" s="219" t="s">
        <v>965</v>
      </c>
      <c r="D253" s="221"/>
      <c r="E253" s="219"/>
      <c r="F253" s="113"/>
      <c r="G253" s="113"/>
      <c r="H253" s="205"/>
      <c r="I253" s="206"/>
      <c r="J253" s="206"/>
    </row>
    <row r="254" spans="1:10" ht="15">
      <c r="A254" s="219">
        <v>239</v>
      </c>
      <c r="B254" s="227" t="s">
        <v>1013</v>
      </c>
      <c r="C254" s="219" t="s">
        <v>965</v>
      </c>
      <c r="D254" s="221"/>
      <c r="E254" s="219"/>
      <c r="F254" s="113"/>
      <c r="G254" s="113"/>
      <c r="H254" s="205"/>
      <c r="I254" s="206"/>
      <c r="J254" s="206"/>
    </row>
    <row r="255" spans="1:10" ht="15">
      <c r="A255" s="245">
        <v>240</v>
      </c>
      <c r="B255" s="246" t="s">
        <v>1014</v>
      </c>
      <c r="C255" s="245"/>
      <c r="D255" s="247"/>
      <c r="E255" s="245"/>
      <c r="F255" s="248"/>
      <c r="G255" s="248"/>
      <c r="H255" s="205"/>
      <c r="I255" s="206"/>
      <c r="J255" s="206"/>
    </row>
    <row r="256" spans="1:10" ht="15">
      <c r="A256" s="245">
        <v>241</v>
      </c>
      <c r="B256" s="246" t="s">
        <v>1015</v>
      </c>
      <c r="C256" s="245"/>
      <c r="D256" s="247"/>
      <c r="E256" s="245"/>
      <c r="F256" s="248"/>
      <c r="G256" s="248"/>
      <c r="H256" s="205"/>
      <c r="I256" s="206"/>
      <c r="J256" s="206"/>
    </row>
    <row r="257" spans="1:10" ht="15">
      <c r="A257" s="245">
        <v>242</v>
      </c>
      <c r="B257" s="246" t="s">
        <v>1016</v>
      </c>
      <c r="C257" s="245"/>
      <c r="D257" s="247"/>
      <c r="E257" s="245"/>
      <c r="F257" s="248"/>
      <c r="G257" s="248"/>
      <c r="H257" s="205"/>
      <c r="I257" s="206"/>
      <c r="J257" s="206"/>
    </row>
    <row r="258" spans="1:10" ht="15">
      <c r="A258" s="245">
        <v>243</v>
      </c>
      <c r="B258" s="246" t="s">
        <v>1017</v>
      </c>
      <c r="C258" s="245"/>
      <c r="D258" s="247"/>
      <c r="E258" s="245"/>
      <c r="F258" s="248"/>
      <c r="G258" s="248"/>
      <c r="H258" s="205"/>
      <c r="I258" s="206"/>
      <c r="J258" s="206"/>
    </row>
    <row r="259" spans="1:10" ht="15">
      <c r="A259" s="245">
        <v>244</v>
      </c>
      <c r="B259" s="246" t="s">
        <v>1018</v>
      </c>
      <c r="C259" s="245"/>
      <c r="D259" s="247"/>
      <c r="E259" s="245"/>
      <c r="F259" s="248"/>
      <c r="G259" s="248"/>
      <c r="H259" s="205"/>
      <c r="I259" s="206"/>
      <c r="J259" s="206"/>
    </row>
    <row r="260" spans="1:10" ht="15">
      <c r="A260" s="245">
        <v>245</v>
      </c>
      <c r="B260" s="246" t="s">
        <v>1019</v>
      </c>
      <c r="C260" s="245"/>
      <c r="D260" s="247"/>
      <c r="E260" s="245"/>
      <c r="F260" s="248"/>
      <c r="G260" s="248"/>
      <c r="H260" s="205"/>
      <c r="I260" s="206"/>
      <c r="J260" s="206"/>
    </row>
    <row r="261" spans="1:10" ht="15">
      <c r="A261" s="245">
        <v>246</v>
      </c>
      <c r="B261" s="246" t="s">
        <v>1020</v>
      </c>
      <c r="C261" s="245"/>
      <c r="D261" s="247"/>
      <c r="E261" s="245"/>
      <c r="F261" s="248"/>
      <c r="G261" s="248"/>
      <c r="H261" s="205"/>
      <c r="I261" s="206"/>
      <c r="J261" s="206"/>
    </row>
    <row r="262" spans="1:10" ht="15">
      <c r="A262" s="245">
        <v>247</v>
      </c>
      <c r="B262" s="246" t="s">
        <v>1021</v>
      </c>
      <c r="C262" s="245"/>
      <c r="D262" s="247"/>
      <c r="E262" s="245"/>
      <c r="F262" s="248"/>
      <c r="G262" s="248"/>
      <c r="H262" s="205"/>
      <c r="I262" s="206"/>
      <c r="J262" s="206"/>
    </row>
    <row r="263" spans="1:10" ht="15">
      <c r="A263" s="245">
        <v>248</v>
      </c>
      <c r="B263" s="246" t="s">
        <v>1022</v>
      </c>
      <c r="C263" s="245"/>
      <c r="D263" s="247"/>
      <c r="E263" s="245"/>
      <c r="F263" s="248"/>
      <c r="G263" s="248"/>
      <c r="H263" s="205"/>
      <c r="I263" s="206"/>
      <c r="J263" s="206"/>
    </row>
    <row r="264" spans="1:10" ht="15">
      <c r="A264" s="245">
        <v>249</v>
      </c>
      <c r="B264" s="246" t="s">
        <v>1023</v>
      </c>
      <c r="C264" s="245"/>
      <c r="D264" s="247"/>
      <c r="E264" s="245"/>
      <c r="F264" s="248"/>
      <c r="G264" s="248"/>
      <c r="H264" s="205"/>
      <c r="I264" s="206"/>
      <c r="J264" s="206"/>
    </row>
    <row r="265" spans="1:10" ht="15">
      <c r="A265" s="245">
        <v>250</v>
      </c>
      <c r="B265" s="246" t="s">
        <v>1024</v>
      </c>
      <c r="C265" s="245"/>
      <c r="D265" s="247"/>
      <c r="E265" s="245"/>
      <c r="F265" s="248"/>
      <c r="G265" s="248"/>
      <c r="H265" s="205"/>
      <c r="I265" s="206"/>
      <c r="J265" s="206"/>
    </row>
    <row r="266" spans="1:10" ht="15">
      <c r="A266" s="245">
        <v>251</v>
      </c>
      <c r="B266" s="246" t="s">
        <v>1025</v>
      </c>
      <c r="C266" s="245"/>
      <c r="D266" s="247"/>
      <c r="E266" s="245"/>
      <c r="F266" s="248"/>
      <c r="G266" s="248"/>
      <c r="H266" s="205"/>
      <c r="I266" s="206"/>
      <c r="J266" s="206"/>
    </row>
    <row r="267" spans="1:10" ht="15">
      <c r="A267" s="245">
        <v>252</v>
      </c>
      <c r="B267" s="246" t="s">
        <v>1026</v>
      </c>
      <c r="C267" s="245"/>
      <c r="D267" s="247"/>
      <c r="E267" s="245"/>
      <c r="F267" s="248"/>
      <c r="G267" s="248"/>
      <c r="H267" s="205"/>
      <c r="I267" s="206"/>
      <c r="J267" s="206"/>
    </row>
    <row r="268" spans="1:10" ht="15">
      <c r="A268" s="245">
        <v>253</v>
      </c>
      <c r="B268" s="246" t="s">
        <v>1027</v>
      </c>
      <c r="C268" s="245"/>
      <c r="D268" s="247"/>
      <c r="E268" s="245"/>
      <c r="F268" s="248"/>
      <c r="G268" s="248"/>
      <c r="H268" s="205"/>
      <c r="I268" s="206"/>
      <c r="J268" s="206"/>
    </row>
    <row r="269" spans="1:10" ht="15">
      <c r="A269" s="245">
        <v>254</v>
      </c>
      <c r="B269" s="246" t="s">
        <v>1028</v>
      </c>
      <c r="C269" s="245"/>
      <c r="D269" s="247"/>
      <c r="E269" s="245"/>
      <c r="F269" s="248"/>
      <c r="G269" s="248"/>
      <c r="H269" s="205"/>
      <c r="I269" s="206"/>
      <c r="J269" s="206"/>
    </row>
    <row r="270" spans="1:10" ht="15">
      <c r="A270" s="245">
        <v>255</v>
      </c>
      <c r="B270" s="246" t="s">
        <v>1029</v>
      </c>
      <c r="C270" s="245"/>
      <c r="D270" s="247"/>
      <c r="E270" s="245"/>
      <c r="F270" s="248"/>
      <c r="G270" s="248"/>
      <c r="H270" s="205"/>
      <c r="I270" s="206"/>
      <c r="J270" s="206"/>
    </row>
    <row r="271" spans="1:10" ht="15">
      <c r="A271" s="245">
        <v>256</v>
      </c>
      <c r="B271" s="246" t="s">
        <v>1030</v>
      </c>
      <c r="C271" s="245"/>
      <c r="D271" s="247"/>
      <c r="E271" s="245"/>
      <c r="F271" s="248"/>
      <c r="G271" s="248"/>
      <c r="H271" s="205"/>
      <c r="I271" s="206"/>
      <c r="J271" s="206"/>
    </row>
    <row r="272" spans="1:10" ht="15">
      <c r="A272" s="219">
        <v>257</v>
      </c>
      <c r="B272" s="227" t="s">
        <v>1031</v>
      </c>
      <c r="C272" s="219"/>
      <c r="D272" s="221" t="s">
        <v>118</v>
      </c>
      <c r="E272" s="219"/>
      <c r="F272" s="113"/>
      <c r="G272" s="113"/>
      <c r="H272" s="205"/>
      <c r="I272" s="206"/>
      <c r="J272" s="206"/>
    </row>
    <row r="273" spans="1:10" ht="15">
      <c r="A273" s="219">
        <v>258</v>
      </c>
      <c r="B273" s="227" t="s">
        <v>1032</v>
      </c>
      <c r="C273" s="219"/>
      <c r="D273" s="221" t="s">
        <v>957</v>
      </c>
      <c r="E273" s="219"/>
      <c r="F273" s="113"/>
      <c r="G273" s="113"/>
      <c r="H273" s="205"/>
      <c r="I273" s="206"/>
      <c r="J273" s="206"/>
    </row>
    <row r="274" spans="1:10" ht="15">
      <c r="A274" s="219">
        <v>259</v>
      </c>
      <c r="B274" s="227" t="s">
        <v>238</v>
      </c>
      <c r="C274" s="219"/>
      <c r="D274" s="221" t="s">
        <v>118</v>
      </c>
      <c r="E274" s="219"/>
      <c r="F274" s="113"/>
      <c r="G274" s="113"/>
      <c r="H274" s="205"/>
      <c r="I274" s="206"/>
      <c r="J274" s="206"/>
    </row>
    <row r="275" spans="1:10" ht="15">
      <c r="A275" s="219">
        <v>260</v>
      </c>
      <c r="B275" s="227" t="s">
        <v>1033</v>
      </c>
      <c r="C275" s="219"/>
      <c r="D275" s="221" t="s">
        <v>118</v>
      </c>
      <c r="E275" s="219"/>
      <c r="F275" s="113"/>
      <c r="G275" s="113"/>
      <c r="H275" s="205"/>
      <c r="I275" s="206"/>
      <c r="J275" s="206"/>
    </row>
    <row r="276" spans="1:10" ht="15">
      <c r="A276" s="219">
        <v>261</v>
      </c>
      <c r="B276" s="227" t="s">
        <v>1034</v>
      </c>
      <c r="C276" s="219"/>
      <c r="D276" s="221" t="s">
        <v>118</v>
      </c>
      <c r="E276" s="219"/>
      <c r="F276" s="113"/>
      <c r="G276" s="113"/>
      <c r="H276" s="205"/>
      <c r="I276" s="206"/>
      <c r="J276" s="206"/>
    </row>
    <row r="277" spans="1:10" ht="15">
      <c r="A277" s="219">
        <v>262</v>
      </c>
      <c r="B277" s="227" t="s">
        <v>1035</v>
      </c>
      <c r="C277" s="219"/>
      <c r="D277" s="221" t="s">
        <v>118</v>
      </c>
      <c r="E277" s="219" t="s">
        <v>957</v>
      </c>
      <c r="F277" s="113"/>
      <c r="G277" s="113"/>
      <c r="H277" s="205"/>
      <c r="I277" s="206"/>
      <c r="J277" s="206"/>
    </row>
    <row r="278" spans="1:10" ht="15">
      <c r="A278" s="219">
        <v>263</v>
      </c>
      <c r="B278" s="227" t="s">
        <v>247</v>
      </c>
      <c r="C278" s="219"/>
      <c r="D278" s="221" t="s">
        <v>118</v>
      </c>
      <c r="E278" s="219"/>
      <c r="F278" s="113"/>
      <c r="G278" s="113"/>
      <c r="H278" s="205"/>
      <c r="I278" s="206"/>
      <c r="J278" s="206"/>
    </row>
    <row r="279" spans="1:10" ht="15">
      <c r="A279" s="219">
        <v>264</v>
      </c>
      <c r="B279" s="227" t="s">
        <v>250</v>
      </c>
      <c r="C279" s="219"/>
      <c r="D279" s="221" t="s">
        <v>118</v>
      </c>
      <c r="E279" s="219"/>
      <c r="F279" s="113"/>
      <c r="G279" s="113"/>
      <c r="H279" s="205"/>
      <c r="I279" s="206"/>
      <c r="J279" s="206"/>
    </row>
    <row r="280" spans="1:10" ht="15">
      <c r="A280" s="219">
        <v>265</v>
      </c>
      <c r="B280" s="227" t="s">
        <v>1036</v>
      </c>
      <c r="C280" s="219"/>
      <c r="D280" s="221" t="s">
        <v>957</v>
      </c>
      <c r="E280" s="219"/>
      <c r="F280" s="113"/>
      <c r="G280" s="113"/>
      <c r="H280" s="205"/>
      <c r="I280" s="206"/>
      <c r="J280" s="206"/>
    </row>
    <row r="281" spans="1:10" ht="15">
      <c r="A281" s="229">
        <v>266</v>
      </c>
      <c r="B281" s="230" t="s">
        <v>1037</v>
      </c>
      <c r="C281" s="229"/>
      <c r="D281" s="231" t="s">
        <v>957</v>
      </c>
      <c r="E281" s="229"/>
      <c r="F281" s="242"/>
      <c r="G281" s="242"/>
      <c r="H281" s="205"/>
      <c r="I281" s="206"/>
      <c r="J281" s="206"/>
    </row>
    <row r="282" spans="1:10" ht="15">
      <c r="A282" s="219">
        <v>267</v>
      </c>
      <c r="B282" s="227" t="s">
        <v>1038</v>
      </c>
      <c r="C282" s="219"/>
      <c r="D282" s="221" t="s">
        <v>957</v>
      </c>
      <c r="E282" s="219"/>
      <c r="F282" s="113"/>
      <c r="G282" s="113"/>
      <c r="H282" s="205"/>
      <c r="I282" s="206"/>
      <c r="J282" s="206"/>
    </row>
    <row r="283" spans="1:10" ht="15">
      <c r="A283" s="219">
        <v>268</v>
      </c>
      <c r="B283" s="227" t="s">
        <v>1039</v>
      </c>
      <c r="C283" s="228" t="s">
        <v>959</v>
      </c>
      <c r="D283" s="221" t="s">
        <v>957</v>
      </c>
      <c r="E283" s="219"/>
      <c r="F283" s="113"/>
      <c r="G283" s="113"/>
      <c r="H283" s="205"/>
      <c r="I283" s="206"/>
      <c r="J283" s="206"/>
    </row>
    <row r="284" spans="1:10" ht="15">
      <c r="A284" s="219">
        <v>269</v>
      </c>
      <c r="B284" s="227" t="s">
        <v>1040</v>
      </c>
      <c r="C284" s="228" t="s">
        <v>959</v>
      </c>
      <c r="D284" s="221" t="s">
        <v>957</v>
      </c>
      <c r="E284" s="219"/>
      <c r="F284" s="113"/>
      <c r="G284" s="113"/>
      <c r="H284" s="205"/>
      <c r="I284" s="206"/>
      <c r="J284" s="206"/>
    </row>
    <row r="285" spans="1:10" ht="15">
      <c r="A285" s="219">
        <v>270</v>
      </c>
      <c r="B285" s="227" t="s">
        <v>1041</v>
      </c>
      <c r="C285" s="219"/>
      <c r="D285" s="221" t="s">
        <v>957</v>
      </c>
      <c r="E285" s="219" t="s">
        <v>957</v>
      </c>
      <c r="F285" s="218"/>
      <c r="G285" s="218"/>
      <c r="H285" s="205"/>
      <c r="I285" s="206"/>
      <c r="J285" s="206"/>
    </row>
    <row r="286" spans="1:10" ht="15">
      <c r="A286" s="219">
        <v>271</v>
      </c>
      <c r="B286" s="227" t="s">
        <v>1042</v>
      </c>
      <c r="C286" s="219"/>
      <c r="D286" s="221" t="s">
        <v>957</v>
      </c>
      <c r="E286" s="219"/>
      <c r="F286" s="113"/>
      <c r="G286" s="113"/>
      <c r="H286" s="205"/>
      <c r="I286" s="206"/>
      <c r="J286" s="206"/>
    </row>
    <row r="287" spans="1:10" ht="15">
      <c r="A287" s="219">
        <v>272</v>
      </c>
      <c r="B287" s="227" t="s">
        <v>1043</v>
      </c>
      <c r="C287" s="219"/>
      <c r="D287" s="221" t="s">
        <v>118</v>
      </c>
      <c r="E287" s="219"/>
      <c r="F287" s="113"/>
      <c r="G287" s="113"/>
      <c r="H287" s="205"/>
      <c r="I287" s="206"/>
      <c r="J287" s="206"/>
    </row>
    <row r="288" spans="1:10" ht="15">
      <c r="A288" s="219">
        <v>273</v>
      </c>
      <c r="B288" s="227" t="s">
        <v>1044</v>
      </c>
      <c r="C288" s="219" t="s">
        <v>965</v>
      </c>
      <c r="D288" s="221" t="s">
        <v>957</v>
      </c>
      <c r="E288" s="219"/>
      <c r="F288" s="113"/>
      <c r="G288" s="113"/>
      <c r="H288" s="205"/>
      <c r="I288" s="206"/>
      <c r="J288" s="206"/>
    </row>
    <row r="289" spans="1:10" ht="15">
      <c r="A289" s="219">
        <v>274</v>
      </c>
      <c r="B289" s="227" t="s">
        <v>1045</v>
      </c>
      <c r="C289" s="219"/>
      <c r="D289" s="221" t="s">
        <v>957</v>
      </c>
      <c r="E289" s="219" t="s">
        <v>957</v>
      </c>
      <c r="F289" s="113"/>
      <c r="G289" s="113"/>
      <c r="H289" s="205"/>
      <c r="I289" s="206"/>
      <c r="J289" s="206"/>
    </row>
    <row r="290" spans="1:10" ht="15">
      <c r="A290" s="229">
        <v>275</v>
      </c>
      <c r="B290" s="230" t="s">
        <v>1046</v>
      </c>
      <c r="C290" s="229"/>
      <c r="D290" s="231" t="s">
        <v>957</v>
      </c>
      <c r="E290" s="229"/>
      <c r="F290" s="242"/>
      <c r="G290" s="242"/>
      <c r="H290" s="205"/>
      <c r="I290" s="206"/>
      <c r="J290" s="206"/>
    </row>
    <row r="291" spans="1:10" ht="15">
      <c r="A291" s="219">
        <v>276</v>
      </c>
      <c r="B291" s="227" t="s">
        <v>1047</v>
      </c>
      <c r="C291" s="219" t="s">
        <v>965</v>
      </c>
      <c r="D291" s="221"/>
      <c r="E291" s="219"/>
      <c r="F291" s="113"/>
      <c r="G291" s="113"/>
      <c r="H291" s="205"/>
      <c r="I291" s="206"/>
      <c r="J291" s="206"/>
    </row>
    <row r="292" spans="1:10" ht="15">
      <c r="A292" s="219">
        <v>277</v>
      </c>
      <c r="B292" s="227" t="s">
        <v>1048</v>
      </c>
      <c r="C292" s="219" t="s">
        <v>965</v>
      </c>
      <c r="D292" s="221"/>
      <c r="E292" s="219"/>
      <c r="F292" s="113"/>
      <c r="G292" s="113"/>
      <c r="H292" s="205"/>
      <c r="I292" s="206"/>
      <c r="J292" s="206"/>
    </row>
    <row r="293" spans="1:10" ht="15">
      <c r="A293" s="219">
        <v>278</v>
      </c>
      <c r="B293" s="227" t="s">
        <v>1049</v>
      </c>
      <c r="C293" s="219" t="s">
        <v>965</v>
      </c>
      <c r="D293" s="221"/>
      <c r="E293" s="219"/>
      <c r="F293" s="113"/>
      <c r="G293" s="113"/>
      <c r="H293" s="205"/>
      <c r="I293" s="206"/>
      <c r="J293" s="206"/>
    </row>
    <row r="294" spans="1:10" ht="15.75">
      <c r="A294" s="456" t="s">
        <v>108</v>
      </c>
      <c r="B294" s="457"/>
      <c r="C294" s="457"/>
      <c r="D294" s="457"/>
      <c r="E294" s="458"/>
      <c r="F294" s="113"/>
      <c r="G294" s="113"/>
      <c r="H294" s="206"/>
      <c r="I294" s="206"/>
      <c r="J294" s="206"/>
    </row>
    <row r="295" spans="1:10" ht="15">
      <c r="A295" s="229">
        <v>1</v>
      </c>
      <c r="B295" s="230" t="s">
        <v>336</v>
      </c>
      <c r="C295" s="231"/>
      <c r="D295" s="229" t="s">
        <v>118</v>
      </c>
      <c r="E295" s="231"/>
      <c r="F295" s="232"/>
      <c r="G295" s="232"/>
      <c r="H295" s="206"/>
      <c r="I295" s="206"/>
      <c r="J295" s="206"/>
    </row>
    <row r="296" spans="1:10" ht="15">
      <c r="A296" s="219">
        <v>2</v>
      </c>
      <c r="B296" s="227" t="s">
        <v>337</v>
      </c>
      <c r="C296" s="221" t="s">
        <v>965</v>
      </c>
      <c r="D296" s="219"/>
      <c r="E296" s="221"/>
      <c r="F296" s="113"/>
      <c r="G296" s="113"/>
      <c r="H296" s="206"/>
      <c r="I296" s="206"/>
      <c r="J296" s="206"/>
    </row>
    <row r="297" spans="1:10" ht="15">
      <c r="A297" s="219">
        <v>3</v>
      </c>
      <c r="B297" s="227" t="s">
        <v>338</v>
      </c>
      <c r="C297" s="221" t="s">
        <v>965</v>
      </c>
      <c r="D297" s="219"/>
      <c r="E297" s="221"/>
      <c r="F297" s="113"/>
      <c r="G297" s="113"/>
      <c r="H297" s="206"/>
      <c r="I297" s="206"/>
      <c r="J297" s="206"/>
    </row>
    <row r="298" spans="1:10" ht="15">
      <c r="A298" s="219">
        <v>4</v>
      </c>
      <c r="B298" s="227" t="s">
        <v>339</v>
      </c>
      <c r="C298" s="221" t="s">
        <v>965</v>
      </c>
      <c r="D298" s="219" t="s">
        <v>118</v>
      </c>
      <c r="E298" s="221" t="s">
        <v>957</v>
      </c>
      <c r="F298" s="113"/>
      <c r="G298" s="113"/>
      <c r="H298" s="206"/>
      <c r="I298" s="206"/>
      <c r="J298" s="206"/>
    </row>
    <row r="299" spans="1:10" ht="15">
      <c r="A299" s="219">
        <v>5</v>
      </c>
      <c r="B299" s="227" t="s">
        <v>340</v>
      </c>
      <c r="C299" s="221" t="s">
        <v>965</v>
      </c>
      <c r="D299" s="219" t="s">
        <v>957</v>
      </c>
      <c r="E299" s="221"/>
      <c r="F299" s="113"/>
      <c r="G299" s="113"/>
      <c r="H299" s="206"/>
      <c r="I299" s="206"/>
      <c r="J299" s="206"/>
    </row>
    <row r="300" spans="1:10" ht="15">
      <c r="A300" s="219">
        <v>6</v>
      </c>
      <c r="B300" s="227" t="s">
        <v>341</v>
      </c>
      <c r="C300" s="221"/>
      <c r="D300" s="219" t="s">
        <v>957</v>
      </c>
      <c r="E300" s="221"/>
      <c r="F300" s="113"/>
      <c r="G300" s="113"/>
      <c r="H300" s="206"/>
      <c r="I300" s="206"/>
      <c r="J300" s="206"/>
    </row>
    <row r="301" spans="1:10" ht="15">
      <c r="A301" s="219">
        <v>7</v>
      </c>
      <c r="B301" s="227" t="s">
        <v>342</v>
      </c>
      <c r="C301" s="221"/>
      <c r="D301" s="219"/>
      <c r="E301" s="221"/>
      <c r="F301" s="113"/>
      <c r="G301" s="113"/>
      <c r="H301" s="206"/>
      <c r="I301" s="206"/>
      <c r="J301" s="206"/>
    </row>
    <row r="302" spans="1:10" ht="15">
      <c r="A302" s="219">
        <v>8</v>
      </c>
      <c r="B302" s="227" t="s">
        <v>343</v>
      </c>
      <c r="C302" s="221"/>
      <c r="D302" s="219" t="s">
        <v>957</v>
      </c>
      <c r="E302" s="221"/>
      <c r="F302" s="113"/>
      <c r="G302" s="113"/>
      <c r="H302" s="206"/>
      <c r="I302" s="206"/>
      <c r="J302" s="206"/>
    </row>
    <row r="303" spans="1:10" ht="15">
      <c r="A303" s="219">
        <v>9</v>
      </c>
      <c r="B303" s="227" t="s">
        <v>344</v>
      </c>
      <c r="C303" s="221"/>
      <c r="D303" s="219" t="s">
        <v>957</v>
      </c>
      <c r="E303" s="221"/>
      <c r="F303" s="113"/>
      <c r="G303" s="113"/>
      <c r="H303" s="206"/>
      <c r="I303" s="206"/>
      <c r="J303" s="206"/>
    </row>
    <row r="304" spans="1:10" ht="15">
      <c r="A304" s="219">
        <v>10</v>
      </c>
      <c r="B304" s="227" t="s">
        <v>345</v>
      </c>
      <c r="C304" s="221"/>
      <c r="D304" s="219" t="s">
        <v>957</v>
      </c>
      <c r="E304" s="221"/>
      <c r="F304" s="113"/>
      <c r="G304" s="113"/>
      <c r="H304" s="206"/>
      <c r="I304" s="206"/>
      <c r="J304" s="206"/>
    </row>
    <row r="305" spans="1:10" ht="15">
      <c r="A305" s="219">
        <v>11</v>
      </c>
      <c r="B305" s="227" t="s">
        <v>346</v>
      </c>
      <c r="C305" s="221"/>
      <c r="D305" s="219"/>
      <c r="E305" s="221"/>
      <c r="F305" s="113"/>
      <c r="G305" s="113"/>
      <c r="H305" s="206"/>
      <c r="I305" s="206"/>
      <c r="J305" s="206"/>
    </row>
    <row r="306" spans="1:10" ht="15">
      <c r="A306" s="219">
        <v>12</v>
      </c>
      <c r="B306" s="227" t="s">
        <v>347</v>
      </c>
      <c r="C306" s="221"/>
      <c r="D306" s="219"/>
      <c r="E306" s="221"/>
      <c r="F306" s="113"/>
      <c r="G306" s="113"/>
      <c r="H306" s="206"/>
      <c r="I306" s="206"/>
      <c r="J306" s="206"/>
    </row>
    <row r="307" spans="1:10" ht="15">
      <c r="A307" s="219">
        <v>13</v>
      </c>
      <c r="B307" s="227" t="s">
        <v>348</v>
      </c>
      <c r="C307" s="255" t="s">
        <v>959</v>
      </c>
      <c r="D307" s="219" t="s">
        <v>957</v>
      </c>
      <c r="E307" s="221" t="s">
        <v>957</v>
      </c>
      <c r="F307" s="113"/>
      <c r="G307" s="113"/>
      <c r="H307" s="206"/>
      <c r="I307" s="206"/>
      <c r="J307" s="206"/>
    </row>
    <row r="308" spans="1:10" ht="15">
      <c r="A308" s="219">
        <v>14</v>
      </c>
      <c r="B308" s="227" t="s">
        <v>349</v>
      </c>
      <c r="C308" s="221"/>
      <c r="D308" s="219" t="s">
        <v>957</v>
      </c>
      <c r="E308" s="221" t="s">
        <v>957</v>
      </c>
      <c r="F308" s="113"/>
      <c r="G308" s="113"/>
      <c r="H308" s="206"/>
      <c r="I308" s="206"/>
      <c r="J308" s="206"/>
    </row>
    <row r="309" spans="1:10" ht="15">
      <c r="A309" s="219">
        <v>15</v>
      </c>
      <c r="B309" s="227" t="s">
        <v>350</v>
      </c>
      <c r="C309" s="221"/>
      <c r="D309" s="219"/>
      <c r="E309" s="221"/>
      <c r="F309" s="113"/>
      <c r="G309" s="113"/>
      <c r="H309" s="206"/>
      <c r="I309" s="206"/>
      <c r="J309" s="206"/>
    </row>
    <row r="310" spans="1:10" ht="15">
      <c r="A310" s="219">
        <v>16</v>
      </c>
      <c r="B310" s="227" t="s">
        <v>351</v>
      </c>
      <c r="C310" s="221"/>
      <c r="D310" s="219"/>
      <c r="E310" s="221"/>
      <c r="F310" s="113"/>
      <c r="G310" s="113"/>
      <c r="H310" s="206"/>
      <c r="I310" s="206"/>
      <c r="J310" s="206"/>
    </row>
    <row r="311" spans="1:10" ht="15">
      <c r="A311" s="233"/>
      <c r="B311" s="234" t="s">
        <v>352</v>
      </c>
      <c r="C311" s="236"/>
      <c r="D311" s="233" t="s">
        <v>118</v>
      </c>
      <c r="E311" s="236" t="s">
        <v>118</v>
      </c>
      <c r="F311" s="237" t="s">
        <v>1384</v>
      </c>
      <c r="G311" s="238"/>
      <c r="H311" s="206"/>
      <c r="I311" s="206"/>
      <c r="J311" s="206"/>
    </row>
    <row r="312" spans="1:10" ht="15">
      <c r="A312" s="233"/>
      <c r="B312" s="234" t="s">
        <v>353</v>
      </c>
      <c r="C312" s="254" t="s">
        <v>959</v>
      </c>
      <c r="D312" s="233" t="s">
        <v>118</v>
      </c>
      <c r="E312" s="236" t="s">
        <v>118</v>
      </c>
      <c r="F312" s="237" t="s">
        <v>1385</v>
      </c>
      <c r="G312" s="238"/>
      <c r="H312" s="206"/>
      <c r="I312" s="206"/>
      <c r="J312" s="206"/>
    </row>
    <row r="313" spans="1:10" ht="15">
      <c r="A313" s="219">
        <v>17</v>
      </c>
      <c r="B313" s="227" t="s">
        <v>354</v>
      </c>
      <c r="C313" s="221"/>
      <c r="D313" s="219" t="s">
        <v>118</v>
      </c>
      <c r="E313" s="221"/>
      <c r="F313" s="113"/>
      <c r="G313" s="113"/>
      <c r="H313" s="206"/>
      <c r="I313" s="206"/>
      <c r="J313" s="206"/>
    </row>
    <row r="314" spans="1:10" ht="15">
      <c r="A314" s="219">
        <v>18</v>
      </c>
      <c r="B314" s="227" t="s">
        <v>355</v>
      </c>
      <c r="C314" s="221"/>
      <c r="D314" s="219" t="s">
        <v>118</v>
      </c>
      <c r="E314" s="221" t="s">
        <v>957</v>
      </c>
      <c r="F314" s="113"/>
      <c r="G314" s="113"/>
      <c r="H314" s="206"/>
      <c r="I314" s="206"/>
      <c r="J314" s="206"/>
    </row>
    <row r="315" spans="1:10" ht="15">
      <c r="A315" s="223">
        <v>19</v>
      </c>
      <c r="B315" s="224" t="s">
        <v>1051</v>
      </c>
      <c r="C315" s="256"/>
      <c r="D315" s="223"/>
      <c r="E315" s="225"/>
      <c r="F315" s="241"/>
      <c r="G315" s="241"/>
      <c r="H315" s="206"/>
      <c r="I315" s="206"/>
      <c r="J315" s="206"/>
    </row>
    <row r="316" spans="1:10" ht="15">
      <c r="A316" s="223">
        <v>20</v>
      </c>
      <c r="B316" s="224" t="s">
        <v>1052</v>
      </c>
      <c r="C316" s="256"/>
      <c r="D316" s="223" t="s">
        <v>118</v>
      </c>
      <c r="E316" s="225" t="s">
        <v>960</v>
      </c>
      <c r="F316" s="241"/>
      <c r="G316" s="241"/>
      <c r="H316" s="206"/>
      <c r="I316" s="206"/>
      <c r="J316" s="206"/>
    </row>
    <row r="317" spans="1:10" ht="15">
      <c r="A317" s="223">
        <v>21</v>
      </c>
      <c r="B317" s="224" t="s">
        <v>1053</v>
      </c>
      <c r="C317" s="256"/>
      <c r="D317" s="223"/>
      <c r="E317" s="225"/>
      <c r="F317" s="241"/>
      <c r="G317" s="241"/>
      <c r="H317" s="206"/>
      <c r="I317" s="206"/>
      <c r="J317" s="206"/>
    </row>
    <row r="318" spans="1:10" ht="15">
      <c r="A318" s="223">
        <v>22</v>
      </c>
      <c r="B318" s="224" t="s">
        <v>1054</v>
      </c>
      <c r="C318" s="256"/>
      <c r="D318" s="223"/>
      <c r="E318" s="225"/>
      <c r="F318" s="241"/>
      <c r="G318" s="241"/>
      <c r="H318" s="206"/>
      <c r="I318" s="206"/>
      <c r="J318" s="206"/>
    </row>
    <row r="319" spans="1:10" ht="15">
      <c r="A319" s="223">
        <v>23</v>
      </c>
      <c r="B319" s="224" t="s">
        <v>1055</v>
      </c>
      <c r="C319" s="256"/>
      <c r="D319" s="223"/>
      <c r="E319" s="225"/>
      <c r="F319" s="241"/>
      <c r="G319" s="241"/>
      <c r="H319" s="206"/>
      <c r="I319" s="206"/>
      <c r="J319" s="206"/>
    </row>
    <row r="320" spans="1:10" ht="15">
      <c r="A320" s="223">
        <v>24</v>
      </c>
      <c r="B320" s="224" t="s">
        <v>1056</v>
      </c>
      <c r="C320" s="256"/>
      <c r="D320" s="223"/>
      <c r="E320" s="225"/>
      <c r="F320" s="241"/>
      <c r="G320" s="241"/>
      <c r="H320" s="206"/>
      <c r="I320" s="206"/>
      <c r="J320" s="206"/>
    </row>
    <row r="321" spans="1:10" ht="15">
      <c r="A321" s="233"/>
      <c r="B321" s="234" t="s">
        <v>356</v>
      </c>
      <c r="C321" s="254" t="s">
        <v>959</v>
      </c>
      <c r="D321" s="233" t="s">
        <v>957</v>
      </c>
      <c r="E321" s="236" t="s">
        <v>957</v>
      </c>
      <c r="F321" s="237" t="s">
        <v>1386</v>
      </c>
      <c r="G321" s="238"/>
      <c r="H321" s="206"/>
      <c r="I321" s="206"/>
      <c r="J321" s="206"/>
    </row>
    <row r="322" spans="1:10" ht="15.75">
      <c r="A322" s="456" t="s">
        <v>109</v>
      </c>
      <c r="B322" s="457"/>
      <c r="C322" s="457"/>
      <c r="D322" s="457"/>
      <c r="E322" s="458"/>
      <c r="F322" s="113"/>
      <c r="G322" s="113"/>
      <c r="H322" s="206"/>
      <c r="I322" s="206"/>
      <c r="J322" s="206"/>
    </row>
    <row r="323" spans="1:10" ht="15">
      <c r="A323" s="219">
        <v>1</v>
      </c>
      <c r="B323" s="227" t="s">
        <v>1058</v>
      </c>
      <c r="C323" s="221"/>
      <c r="D323" s="219"/>
      <c r="E323" s="221"/>
      <c r="F323" s="113"/>
      <c r="G323" s="113"/>
      <c r="H323" s="206"/>
      <c r="I323" s="206"/>
      <c r="J323" s="206"/>
    </row>
    <row r="324" spans="1:10" ht="15">
      <c r="A324" s="219">
        <v>2</v>
      </c>
      <c r="B324" s="227" t="s">
        <v>359</v>
      </c>
      <c r="C324" s="221"/>
      <c r="D324" s="219"/>
      <c r="E324" s="221"/>
      <c r="F324" s="113"/>
      <c r="G324" s="113"/>
      <c r="H324" s="206"/>
      <c r="I324" s="206"/>
      <c r="J324" s="206"/>
    </row>
    <row r="325" spans="1:10" ht="15">
      <c r="A325" s="219">
        <v>3</v>
      </c>
      <c r="B325" s="227" t="s">
        <v>362</v>
      </c>
      <c r="C325" s="221"/>
      <c r="D325" s="219"/>
      <c r="E325" s="221"/>
      <c r="F325" s="113"/>
      <c r="G325" s="113"/>
      <c r="H325" s="206"/>
      <c r="I325" s="206"/>
      <c r="J325" s="206"/>
    </row>
    <row r="326" spans="1:10" ht="15">
      <c r="A326" s="219">
        <v>4</v>
      </c>
      <c r="B326" s="227" t="s">
        <v>365</v>
      </c>
      <c r="C326" s="221"/>
      <c r="D326" s="219" t="s">
        <v>118</v>
      </c>
      <c r="E326" s="221"/>
      <c r="F326" s="113"/>
      <c r="G326" s="113"/>
      <c r="H326" s="206"/>
      <c r="I326" s="206"/>
      <c r="J326" s="206"/>
    </row>
    <row r="327" spans="1:10" ht="15">
      <c r="A327" s="219">
        <v>5</v>
      </c>
      <c r="B327" s="227" t="s">
        <v>368</v>
      </c>
      <c r="C327" s="221"/>
      <c r="D327" s="219" t="s">
        <v>118</v>
      </c>
      <c r="E327" s="221"/>
      <c r="F327" s="218"/>
      <c r="G327" s="218"/>
      <c r="H327" s="206"/>
      <c r="I327" s="206"/>
      <c r="J327" s="206"/>
    </row>
    <row r="328" spans="1:10" ht="15">
      <c r="A328" s="219">
        <v>6</v>
      </c>
      <c r="B328" s="227" t="s">
        <v>371</v>
      </c>
      <c r="C328" s="221"/>
      <c r="D328" s="219" t="s">
        <v>118</v>
      </c>
      <c r="E328" s="221"/>
      <c r="F328" s="113"/>
      <c r="G328" s="113"/>
      <c r="H328" s="206"/>
      <c r="I328" s="206"/>
      <c r="J328" s="206"/>
    </row>
    <row r="329" spans="1:10" ht="15">
      <c r="A329" s="219">
        <v>7</v>
      </c>
      <c r="B329" s="227" t="s">
        <v>374</v>
      </c>
      <c r="C329" s="221"/>
      <c r="D329" s="219" t="s">
        <v>118</v>
      </c>
      <c r="E329" s="221"/>
      <c r="F329" s="113"/>
      <c r="G329" s="113"/>
      <c r="H329" s="206"/>
      <c r="I329" s="206"/>
      <c r="J329" s="206"/>
    </row>
    <row r="330" spans="1:10" ht="15">
      <c r="A330" s="219">
        <v>8</v>
      </c>
      <c r="B330" s="227" t="s">
        <v>377</v>
      </c>
      <c r="C330" s="221"/>
      <c r="D330" s="219" t="s">
        <v>118</v>
      </c>
      <c r="E330" s="221"/>
      <c r="F330" s="113"/>
      <c r="G330" s="113"/>
      <c r="H330" s="206"/>
      <c r="I330" s="206"/>
      <c r="J330" s="206"/>
    </row>
    <row r="331" spans="1:10" ht="15">
      <c r="A331" s="219">
        <v>9</v>
      </c>
      <c r="B331" s="227" t="s">
        <v>380</v>
      </c>
      <c r="C331" s="221"/>
      <c r="D331" s="219"/>
      <c r="E331" s="221"/>
      <c r="F331" s="214"/>
      <c r="G331" s="214"/>
      <c r="H331" s="206"/>
      <c r="I331" s="206"/>
      <c r="J331" s="206"/>
    </row>
    <row r="332" spans="1:10" ht="15">
      <c r="A332" s="219">
        <v>10</v>
      </c>
      <c r="B332" s="227" t="s">
        <v>383</v>
      </c>
      <c r="C332" s="221"/>
      <c r="D332" s="219"/>
      <c r="E332" s="221"/>
      <c r="F332" s="113"/>
      <c r="G332" s="113"/>
      <c r="H332" s="206"/>
      <c r="I332" s="206"/>
      <c r="J332" s="206"/>
    </row>
    <row r="333" spans="1:10" ht="15">
      <c r="A333" s="219">
        <v>11</v>
      </c>
      <c r="B333" s="227" t="s">
        <v>386</v>
      </c>
      <c r="C333" s="221"/>
      <c r="D333" s="219"/>
      <c r="E333" s="221" t="s">
        <v>957</v>
      </c>
      <c r="F333" s="113"/>
      <c r="G333" s="113"/>
      <c r="H333" s="206"/>
      <c r="I333" s="206"/>
      <c r="J333" s="206"/>
    </row>
    <row r="334" spans="1:10" ht="15">
      <c r="A334" s="219">
        <v>12</v>
      </c>
      <c r="B334" s="227" t="s">
        <v>389</v>
      </c>
      <c r="C334" s="221"/>
      <c r="D334" s="219" t="s">
        <v>118</v>
      </c>
      <c r="E334" s="221" t="s">
        <v>957</v>
      </c>
      <c r="F334" s="113"/>
      <c r="G334" s="113"/>
      <c r="H334" s="206"/>
      <c r="I334" s="206"/>
      <c r="J334" s="206"/>
    </row>
    <row r="335" spans="1:10" ht="15">
      <c r="A335" s="219">
        <v>13</v>
      </c>
      <c r="B335" s="227" t="s">
        <v>392</v>
      </c>
      <c r="C335" s="221"/>
      <c r="D335" s="219" t="s">
        <v>118</v>
      </c>
      <c r="E335" s="221"/>
      <c r="F335" s="113"/>
      <c r="G335" s="113"/>
      <c r="H335" s="206"/>
      <c r="I335" s="206"/>
      <c r="J335" s="206"/>
    </row>
    <row r="336" spans="1:10" ht="15">
      <c r="A336" s="245">
        <v>14</v>
      </c>
      <c r="B336" s="246" t="s">
        <v>1059</v>
      </c>
      <c r="C336" s="247"/>
      <c r="D336" s="245"/>
      <c r="E336" s="247"/>
      <c r="F336" s="248"/>
      <c r="G336" s="248"/>
      <c r="H336" s="206"/>
      <c r="I336" s="206"/>
      <c r="J336" s="206"/>
    </row>
    <row r="337" spans="1:10" ht="15">
      <c r="A337" s="245">
        <v>15</v>
      </c>
      <c r="B337" s="246" t="s">
        <v>1060</v>
      </c>
      <c r="C337" s="247"/>
      <c r="D337" s="245"/>
      <c r="E337" s="247"/>
      <c r="F337" s="248"/>
      <c r="G337" s="248"/>
      <c r="H337" s="206"/>
      <c r="I337" s="206"/>
      <c r="J337" s="206"/>
    </row>
    <row r="338" spans="1:10" ht="15">
      <c r="A338" s="245">
        <v>16</v>
      </c>
      <c r="B338" s="246" t="s">
        <v>1061</v>
      </c>
      <c r="C338" s="247"/>
      <c r="D338" s="245"/>
      <c r="E338" s="247"/>
      <c r="F338" s="248"/>
      <c r="G338" s="248"/>
      <c r="H338" s="206"/>
      <c r="I338" s="206"/>
      <c r="J338" s="206"/>
    </row>
    <row r="339" spans="1:10" ht="15">
      <c r="A339" s="245">
        <v>17</v>
      </c>
      <c r="B339" s="246" t="s">
        <v>1062</v>
      </c>
      <c r="C339" s="247"/>
      <c r="D339" s="245"/>
      <c r="E339" s="247"/>
      <c r="F339" s="248"/>
      <c r="G339" s="248"/>
      <c r="H339" s="206"/>
      <c r="I339" s="206"/>
      <c r="J339" s="206"/>
    </row>
    <row r="340" spans="1:10" ht="15">
      <c r="A340" s="245">
        <v>18</v>
      </c>
      <c r="B340" s="246" t="s">
        <v>1063</v>
      </c>
      <c r="C340" s="247"/>
      <c r="D340" s="245"/>
      <c r="E340" s="247"/>
      <c r="F340" s="248"/>
      <c r="G340" s="248"/>
      <c r="H340" s="206"/>
      <c r="I340" s="206"/>
      <c r="J340" s="206"/>
    </row>
    <row r="341" spans="1:10" ht="15">
      <c r="A341" s="245">
        <v>19</v>
      </c>
      <c r="B341" s="246" t="s">
        <v>1064</v>
      </c>
      <c r="C341" s="247"/>
      <c r="D341" s="245"/>
      <c r="E341" s="247"/>
      <c r="F341" s="248"/>
      <c r="G341" s="248"/>
      <c r="H341" s="206"/>
      <c r="I341" s="206"/>
      <c r="J341" s="206"/>
    </row>
    <row r="342" spans="1:10" ht="15">
      <c r="A342" s="245">
        <v>20</v>
      </c>
      <c r="B342" s="246" t="s">
        <v>1065</v>
      </c>
      <c r="C342" s="247"/>
      <c r="D342" s="245"/>
      <c r="E342" s="247"/>
      <c r="F342" s="248"/>
      <c r="G342" s="248"/>
      <c r="H342" s="206"/>
      <c r="I342" s="206"/>
      <c r="J342" s="206"/>
    </row>
    <row r="343" spans="1:10" ht="15">
      <c r="A343" s="245">
        <v>21</v>
      </c>
      <c r="B343" s="246" t="s">
        <v>1066</v>
      </c>
      <c r="C343" s="247"/>
      <c r="D343" s="245"/>
      <c r="E343" s="247"/>
      <c r="F343" s="248"/>
      <c r="G343" s="248"/>
      <c r="H343" s="206"/>
      <c r="I343" s="206"/>
      <c r="J343" s="206"/>
    </row>
    <row r="344" spans="1:10" ht="15">
      <c r="A344" s="219">
        <v>22</v>
      </c>
      <c r="B344" s="227" t="s">
        <v>395</v>
      </c>
      <c r="C344" s="221"/>
      <c r="D344" s="219" t="s">
        <v>957</v>
      </c>
      <c r="E344" s="221"/>
      <c r="F344" s="113"/>
      <c r="G344" s="113"/>
      <c r="H344" s="206"/>
      <c r="I344" s="206"/>
      <c r="J344" s="206"/>
    </row>
    <row r="345" spans="1:10" ht="15">
      <c r="A345" s="219">
        <v>23</v>
      </c>
      <c r="B345" s="227" t="s">
        <v>398</v>
      </c>
      <c r="C345" s="221"/>
      <c r="D345" s="219" t="s">
        <v>957</v>
      </c>
      <c r="E345" s="221"/>
      <c r="F345" s="113"/>
      <c r="G345" s="113"/>
      <c r="H345" s="206"/>
      <c r="I345" s="206"/>
      <c r="J345" s="206"/>
    </row>
    <row r="346" spans="1:10" ht="15">
      <c r="A346" s="219">
        <v>24</v>
      </c>
      <c r="B346" s="227" t="s">
        <v>401</v>
      </c>
      <c r="C346" s="221"/>
      <c r="D346" s="219" t="s">
        <v>957</v>
      </c>
      <c r="E346" s="221" t="s">
        <v>957</v>
      </c>
      <c r="F346" s="113"/>
      <c r="G346" s="113"/>
      <c r="H346" s="206"/>
      <c r="I346" s="206"/>
      <c r="J346" s="206"/>
    </row>
    <row r="347" spans="1:10" ht="15">
      <c r="A347" s="219">
        <v>25</v>
      </c>
      <c r="B347" s="227" t="s">
        <v>404</v>
      </c>
      <c r="C347" s="221"/>
      <c r="D347" s="219" t="s">
        <v>957</v>
      </c>
      <c r="E347" s="221" t="s">
        <v>957</v>
      </c>
      <c r="F347" s="113"/>
      <c r="G347" s="113"/>
      <c r="H347" s="206"/>
      <c r="I347" s="206"/>
      <c r="J347" s="206"/>
    </row>
    <row r="348" spans="1:10" ht="15">
      <c r="A348" s="219">
        <v>26</v>
      </c>
      <c r="B348" s="227" t="s">
        <v>407</v>
      </c>
      <c r="C348" s="221"/>
      <c r="D348" s="219" t="s">
        <v>957</v>
      </c>
      <c r="E348" s="221" t="s">
        <v>957</v>
      </c>
      <c r="F348" s="113"/>
      <c r="G348" s="113"/>
      <c r="H348" s="206"/>
      <c r="I348" s="206"/>
      <c r="J348" s="206"/>
    </row>
    <row r="349" spans="1:10" ht="15">
      <c r="A349" s="219">
        <v>27</v>
      </c>
      <c r="B349" s="227" t="s">
        <v>410</v>
      </c>
      <c r="C349" s="221"/>
      <c r="D349" s="219" t="s">
        <v>957</v>
      </c>
      <c r="E349" s="221" t="s">
        <v>957</v>
      </c>
      <c r="F349" s="113"/>
      <c r="G349" s="113"/>
      <c r="H349" s="206"/>
      <c r="I349" s="206"/>
      <c r="J349" s="206"/>
    </row>
    <row r="350" spans="1:10" ht="15">
      <c r="A350" s="219">
        <v>28</v>
      </c>
      <c r="B350" s="227" t="s">
        <v>413</v>
      </c>
      <c r="C350" s="221"/>
      <c r="D350" s="219" t="s">
        <v>957</v>
      </c>
      <c r="E350" s="221"/>
      <c r="F350" s="113"/>
      <c r="G350" s="113"/>
      <c r="H350" s="206"/>
      <c r="I350" s="206"/>
      <c r="J350" s="206"/>
    </row>
    <row r="351" spans="1:10" ht="15">
      <c r="A351" s="219">
        <v>29</v>
      </c>
      <c r="B351" s="227" t="s">
        <v>416</v>
      </c>
      <c r="C351" s="221"/>
      <c r="D351" s="219" t="s">
        <v>957</v>
      </c>
      <c r="E351" s="221" t="s">
        <v>957</v>
      </c>
      <c r="F351" s="113"/>
      <c r="G351" s="113"/>
      <c r="H351" s="206"/>
      <c r="I351" s="206"/>
      <c r="J351" s="206"/>
    </row>
    <row r="352" spans="1:10" ht="15">
      <c r="A352" s="219">
        <v>30</v>
      </c>
      <c r="B352" s="227" t="s">
        <v>419</v>
      </c>
      <c r="C352" s="221"/>
      <c r="D352" s="219" t="s">
        <v>118</v>
      </c>
      <c r="E352" s="221"/>
      <c r="F352" s="113"/>
      <c r="G352" s="113"/>
      <c r="H352" s="206"/>
      <c r="I352" s="206"/>
      <c r="J352" s="206"/>
    </row>
    <row r="353" spans="1:10" ht="15">
      <c r="A353" s="233"/>
      <c r="B353" s="234" t="s">
        <v>422</v>
      </c>
      <c r="C353" s="254" t="s">
        <v>959</v>
      </c>
      <c r="D353" s="233" t="s">
        <v>957</v>
      </c>
      <c r="E353" s="236" t="s">
        <v>957</v>
      </c>
      <c r="F353" s="237" t="s">
        <v>1387</v>
      </c>
      <c r="G353" s="238"/>
      <c r="H353" s="206"/>
      <c r="I353" s="206"/>
      <c r="J353" s="206"/>
    </row>
    <row r="354" spans="1:10" ht="15">
      <c r="A354" s="219">
        <v>31</v>
      </c>
      <c r="B354" s="227" t="s">
        <v>425</v>
      </c>
      <c r="C354" s="221"/>
      <c r="D354" s="219" t="s">
        <v>118</v>
      </c>
      <c r="E354" s="221"/>
      <c r="F354" s="113"/>
      <c r="G354" s="113"/>
      <c r="H354" s="206"/>
      <c r="I354" s="206"/>
      <c r="J354" s="206"/>
    </row>
    <row r="355" spans="1:10" ht="15">
      <c r="A355" s="219">
        <v>32</v>
      </c>
      <c r="B355" s="227" t="s">
        <v>428</v>
      </c>
      <c r="C355" s="221"/>
      <c r="D355" s="219" t="s">
        <v>118</v>
      </c>
      <c r="E355" s="221"/>
      <c r="F355" s="113"/>
      <c r="G355" s="113"/>
      <c r="H355" s="206"/>
      <c r="I355" s="206"/>
      <c r="J355" s="206"/>
    </row>
    <row r="356" spans="1:10" ht="15">
      <c r="A356" s="219">
        <v>33</v>
      </c>
      <c r="B356" s="227" t="s">
        <v>431</v>
      </c>
      <c r="C356" s="221"/>
      <c r="D356" s="219" t="s">
        <v>957</v>
      </c>
      <c r="E356" s="221" t="s">
        <v>957</v>
      </c>
      <c r="F356" s="113"/>
      <c r="G356" s="113"/>
      <c r="H356" s="206"/>
      <c r="I356" s="206"/>
      <c r="J356" s="206"/>
    </row>
    <row r="357" spans="1:10" ht="15">
      <c r="A357" s="219">
        <v>34</v>
      </c>
      <c r="B357" s="227" t="s">
        <v>434</v>
      </c>
      <c r="C357" s="221"/>
      <c r="D357" s="219" t="s">
        <v>957</v>
      </c>
      <c r="E357" s="221" t="s">
        <v>957</v>
      </c>
      <c r="F357" s="113"/>
      <c r="G357" s="113"/>
      <c r="H357" s="206"/>
      <c r="I357" s="206"/>
      <c r="J357" s="206"/>
    </row>
    <row r="358" spans="1:10" ht="15">
      <c r="A358" s="219">
        <v>35</v>
      </c>
      <c r="B358" s="227" t="s">
        <v>437</v>
      </c>
      <c r="C358" s="221"/>
      <c r="D358" s="219" t="s">
        <v>957</v>
      </c>
      <c r="E358" s="221" t="s">
        <v>957</v>
      </c>
      <c r="F358" s="113"/>
      <c r="G358" s="113"/>
      <c r="H358" s="206"/>
      <c r="I358" s="206"/>
      <c r="J358" s="206"/>
    </row>
    <row r="359" spans="1:10" ht="15">
      <c r="A359" s="219">
        <v>36</v>
      </c>
      <c r="B359" s="227" t="s">
        <v>440</v>
      </c>
      <c r="C359" s="221"/>
      <c r="D359" s="219" t="s">
        <v>118</v>
      </c>
      <c r="E359" s="221" t="s">
        <v>957</v>
      </c>
      <c r="F359" s="113"/>
      <c r="G359" s="113"/>
      <c r="H359" s="206"/>
      <c r="I359" s="206"/>
      <c r="J359" s="206"/>
    </row>
    <row r="360" spans="1:10" ht="15">
      <c r="A360" s="219">
        <v>37</v>
      </c>
      <c r="B360" s="227" t="s">
        <v>443</v>
      </c>
      <c r="C360" s="221"/>
      <c r="D360" s="219" t="s">
        <v>957</v>
      </c>
      <c r="E360" s="221"/>
      <c r="F360" s="113"/>
      <c r="G360" s="113"/>
      <c r="H360" s="206"/>
      <c r="I360" s="206"/>
      <c r="J360" s="206"/>
    </row>
    <row r="361" spans="1:10" ht="15">
      <c r="A361" s="219">
        <v>38</v>
      </c>
      <c r="B361" s="227" t="s">
        <v>446</v>
      </c>
      <c r="C361" s="221"/>
      <c r="D361" s="219" t="s">
        <v>957</v>
      </c>
      <c r="E361" s="221"/>
      <c r="F361" s="113"/>
      <c r="G361" s="113"/>
      <c r="H361" s="206"/>
      <c r="I361" s="206"/>
      <c r="J361" s="206"/>
    </row>
    <row r="362" spans="1:10" ht="15">
      <c r="A362" s="219">
        <v>39</v>
      </c>
      <c r="B362" s="227" t="s">
        <v>449</v>
      </c>
      <c r="C362" s="221"/>
      <c r="D362" s="219" t="s">
        <v>118</v>
      </c>
      <c r="E362" s="221" t="s">
        <v>957</v>
      </c>
      <c r="F362" s="113"/>
      <c r="G362" s="113"/>
      <c r="H362" s="206"/>
      <c r="I362" s="206"/>
      <c r="J362" s="206"/>
    </row>
    <row r="363" spans="1:10" ht="15">
      <c r="A363" s="219">
        <v>40</v>
      </c>
      <c r="B363" s="227" t="s">
        <v>452</v>
      </c>
      <c r="C363" s="221"/>
      <c r="D363" s="219" t="s">
        <v>118</v>
      </c>
      <c r="E363" s="221" t="s">
        <v>960</v>
      </c>
      <c r="F363" s="113"/>
      <c r="G363" s="113"/>
      <c r="H363" s="206"/>
      <c r="I363" s="206"/>
      <c r="J363" s="206"/>
    </row>
    <row r="364" spans="1:10" ht="15">
      <c r="A364" s="219">
        <v>41</v>
      </c>
      <c r="B364" s="227" t="s">
        <v>455</v>
      </c>
      <c r="C364" s="221"/>
      <c r="D364" s="219" t="s">
        <v>957</v>
      </c>
      <c r="E364" s="221"/>
      <c r="F364" s="113"/>
      <c r="G364" s="113"/>
      <c r="H364" s="206"/>
      <c r="I364" s="206"/>
      <c r="J364" s="206"/>
    </row>
    <row r="365" spans="1:10" ht="15">
      <c r="A365" s="219">
        <v>42</v>
      </c>
      <c r="B365" s="227" t="s">
        <v>458</v>
      </c>
      <c r="C365" s="221"/>
      <c r="D365" s="219" t="s">
        <v>118</v>
      </c>
      <c r="E365" s="221"/>
      <c r="F365" s="113"/>
      <c r="G365" s="113"/>
      <c r="H365" s="206"/>
      <c r="I365" s="206"/>
      <c r="J365" s="206"/>
    </row>
    <row r="366" spans="1:10" ht="15">
      <c r="A366" s="250">
        <v>43</v>
      </c>
      <c r="B366" s="251" t="s">
        <v>460</v>
      </c>
      <c r="C366" s="252"/>
      <c r="D366" s="250" t="s">
        <v>957</v>
      </c>
      <c r="E366" s="252" t="s">
        <v>957</v>
      </c>
      <c r="F366" s="253"/>
      <c r="G366" s="253"/>
      <c r="H366" s="206"/>
      <c r="I366" s="206"/>
      <c r="J366" s="206"/>
    </row>
    <row r="367" spans="1:10" ht="15">
      <c r="A367" s="219">
        <v>44</v>
      </c>
      <c r="B367" s="227" t="s">
        <v>463</v>
      </c>
      <c r="C367" s="221"/>
      <c r="D367" s="219" t="s">
        <v>957</v>
      </c>
      <c r="E367" s="221" t="s">
        <v>957</v>
      </c>
      <c r="F367" s="113"/>
      <c r="G367" s="113"/>
      <c r="H367" s="206"/>
      <c r="I367" s="206"/>
      <c r="J367" s="206"/>
    </row>
    <row r="368" spans="1:10" ht="15">
      <c r="A368" s="250">
        <v>45</v>
      </c>
      <c r="B368" s="251" t="s">
        <v>1067</v>
      </c>
      <c r="C368" s="252"/>
      <c r="D368" s="250" t="s">
        <v>118</v>
      </c>
      <c r="E368" s="252"/>
      <c r="F368" s="253"/>
      <c r="G368" s="253"/>
      <c r="H368" s="206"/>
      <c r="I368" s="206"/>
      <c r="J368" s="206"/>
    </row>
    <row r="369" spans="1:10" ht="15">
      <c r="A369" s="250">
        <v>46</v>
      </c>
      <c r="B369" s="251" t="s">
        <v>467</v>
      </c>
      <c r="C369" s="252"/>
      <c r="D369" s="250" t="s">
        <v>118</v>
      </c>
      <c r="E369" s="252"/>
      <c r="F369" s="253"/>
      <c r="G369" s="253"/>
      <c r="H369" s="206"/>
      <c r="I369" s="206"/>
      <c r="J369" s="206"/>
    </row>
    <row r="370" spans="1:10" ht="15">
      <c r="A370" s="219">
        <v>47</v>
      </c>
      <c r="B370" s="227" t="s">
        <v>470</v>
      </c>
      <c r="C370" s="221"/>
      <c r="D370" s="219" t="s">
        <v>118</v>
      </c>
      <c r="E370" s="221" t="s">
        <v>957</v>
      </c>
      <c r="F370" s="113"/>
      <c r="G370" s="113"/>
      <c r="H370" s="206"/>
      <c r="I370" s="206"/>
      <c r="J370" s="206"/>
    </row>
    <row r="371" spans="1:10" ht="15">
      <c r="A371" s="219">
        <v>48</v>
      </c>
      <c r="B371" s="227" t="s">
        <v>473</v>
      </c>
      <c r="C371" s="221"/>
      <c r="D371" s="219" t="s">
        <v>118</v>
      </c>
      <c r="E371" s="221" t="s">
        <v>957</v>
      </c>
      <c r="F371" s="113"/>
      <c r="G371" s="113"/>
      <c r="H371" s="206"/>
      <c r="I371" s="206"/>
      <c r="J371" s="206"/>
    </row>
    <row r="372" spans="1:10" ht="15">
      <c r="A372" s="219">
        <v>49</v>
      </c>
      <c r="B372" s="227" t="s">
        <v>476</v>
      </c>
      <c r="C372" s="221"/>
      <c r="D372" s="219" t="s">
        <v>957</v>
      </c>
      <c r="E372" s="221" t="s">
        <v>957</v>
      </c>
      <c r="F372" s="113"/>
      <c r="G372" s="113"/>
      <c r="H372" s="206"/>
      <c r="I372" s="206"/>
      <c r="J372" s="206"/>
    </row>
    <row r="373" spans="1:10" ht="15">
      <c r="A373" s="219">
        <v>50</v>
      </c>
      <c r="B373" s="227" t="s">
        <v>479</v>
      </c>
      <c r="C373" s="221"/>
      <c r="D373" s="219" t="s">
        <v>957</v>
      </c>
      <c r="E373" s="221" t="s">
        <v>957</v>
      </c>
      <c r="F373" s="113"/>
      <c r="G373" s="113"/>
      <c r="H373" s="206"/>
      <c r="I373" s="206"/>
      <c r="J373" s="206"/>
    </row>
    <row r="374" spans="1:10" ht="15">
      <c r="A374" s="219">
        <v>51</v>
      </c>
      <c r="B374" s="227" t="s">
        <v>482</v>
      </c>
      <c r="C374" s="221"/>
      <c r="D374" s="219" t="s">
        <v>957</v>
      </c>
      <c r="E374" s="221"/>
      <c r="F374" s="218"/>
      <c r="G374" s="218"/>
      <c r="H374" s="206"/>
      <c r="I374" s="206"/>
      <c r="J374" s="206"/>
    </row>
    <row r="375" spans="1:10" ht="15">
      <c r="A375" s="233"/>
      <c r="B375" s="234" t="s">
        <v>485</v>
      </c>
      <c r="C375" s="254" t="s">
        <v>959</v>
      </c>
      <c r="D375" s="233" t="s">
        <v>118</v>
      </c>
      <c r="E375" s="236" t="s">
        <v>957</v>
      </c>
      <c r="F375" s="237" t="s">
        <v>1388</v>
      </c>
      <c r="G375" s="238"/>
      <c r="H375" s="206"/>
      <c r="I375" s="206"/>
      <c r="J375" s="206"/>
    </row>
    <row r="376" spans="1:10" ht="15">
      <c r="A376" s="219">
        <v>52</v>
      </c>
      <c r="B376" s="227" t="s">
        <v>488</v>
      </c>
      <c r="C376" s="221"/>
      <c r="D376" s="219" t="s">
        <v>118</v>
      </c>
      <c r="E376" s="221" t="s">
        <v>957</v>
      </c>
      <c r="F376" s="113"/>
      <c r="G376" s="113"/>
      <c r="H376" s="206"/>
      <c r="I376" s="206"/>
      <c r="J376" s="206"/>
    </row>
    <row r="377" spans="1:10" ht="15">
      <c r="A377" s="250">
        <v>53</v>
      </c>
      <c r="B377" s="251" t="s">
        <v>491</v>
      </c>
      <c r="C377" s="252"/>
      <c r="D377" s="250" t="s">
        <v>118</v>
      </c>
      <c r="E377" s="252" t="s">
        <v>957</v>
      </c>
      <c r="F377" s="253"/>
      <c r="G377" s="253"/>
      <c r="H377" s="206"/>
      <c r="I377" s="206"/>
      <c r="J377" s="206"/>
    </row>
    <row r="378" spans="1:10" ht="15">
      <c r="A378" s="219">
        <v>54</v>
      </c>
      <c r="B378" s="227" t="s">
        <v>494</v>
      </c>
      <c r="C378" s="221"/>
      <c r="D378" s="219" t="s">
        <v>957</v>
      </c>
      <c r="E378" s="221"/>
      <c r="F378" s="113"/>
      <c r="G378" s="113"/>
      <c r="H378" s="206"/>
      <c r="I378" s="206"/>
      <c r="J378" s="206"/>
    </row>
    <row r="379" spans="1:10" ht="15">
      <c r="A379" s="219">
        <v>55</v>
      </c>
      <c r="B379" s="227" t="s">
        <v>497</v>
      </c>
      <c r="C379" s="221"/>
      <c r="D379" s="219" t="s">
        <v>957</v>
      </c>
      <c r="E379" s="221" t="s">
        <v>957</v>
      </c>
      <c r="F379" s="113"/>
      <c r="G379" s="113"/>
      <c r="H379" s="206"/>
      <c r="I379" s="206"/>
      <c r="J379" s="206"/>
    </row>
    <row r="380" spans="1:10" ht="15">
      <c r="A380" s="219">
        <v>56</v>
      </c>
      <c r="B380" s="227" t="s">
        <v>500</v>
      </c>
      <c r="C380" s="221"/>
      <c r="D380" s="219" t="s">
        <v>118</v>
      </c>
      <c r="E380" s="221"/>
      <c r="F380" s="113"/>
      <c r="G380" s="113"/>
      <c r="H380" s="206"/>
      <c r="I380" s="206"/>
      <c r="J380" s="206"/>
    </row>
    <row r="381" spans="1:10" ht="15">
      <c r="A381" s="219">
        <v>57</v>
      </c>
      <c r="B381" s="227" t="s">
        <v>502</v>
      </c>
      <c r="C381" s="221"/>
      <c r="D381" s="219" t="s">
        <v>118</v>
      </c>
      <c r="E381" s="221"/>
      <c r="F381" s="218"/>
      <c r="G381" s="218"/>
      <c r="H381" s="206"/>
      <c r="I381" s="206"/>
      <c r="J381" s="206"/>
    </row>
    <row r="382" spans="1:10" ht="15">
      <c r="A382" s="250">
        <v>58</v>
      </c>
      <c r="B382" s="251" t="s">
        <v>505</v>
      </c>
      <c r="C382" s="252"/>
      <c r="D382" s="250" t="s">
        <v>957</v>
      </c>
      <c r="E382" s="252" t="s">
        <v>957</v>
      </c>
      <c r="F382" s="253"/>
      <c r="G382" s="253"/>
      <c r="H382" s="206"/>
      <c r="I382" s="206"/>
      <c r="J382" s="206"/>
    </row>
    <row r="383" spans="1:10" ht="15">
      <c r="A383" s="250">
        <v>59</v>
      </c>
      <c r="B383" s="251" t="s">
        <v>508</v>
      </c>
      <c r="C383" s="252"/>
      <c r="D383" s="250" t="s">
        <v>957</v>
      </c>
      <c r="E383" s="252" t="s">
        <v>957</v>
      </c>
      <c r="F383" s="253"/>
      <c r="G383" s="253"/>
      <c r="H383" s="206"/>
      <c r="I383" s="206"/>
      <c r="J383" s="206"/>
    </row>
    <row r="384" spans="1:10" ht="15">
      <c r="A384" s="229">
        <v>60</v>
      </c>
      <c r="B384" s="230" t="s">
        <v>511</v>
      </c>
      <c r="C384" s="231"/>
      <c r="D384" s="229" t="s">
        <v>118</v>
      </c>
      <c r="E384" s="231"/>
      <c r="F384" s="242"/>
      <c r="G384" s="242"/>
      <c r="H384" s="206"/>
      <c r="I384" s="206"/>
      <c r="J384" s="206"/>
    </row>
    <row r="385" spans="1:10" ht="15">
      <c r="A385" s="229">
        <v>61</v>
      </c>
      <c r="B385" s="230" t="s">
        <v>514</v>
      </c>
      <c r="C385" s="231"/>
      <c r="D385" s="229" t="s">
        <v>118</v>
      </c>
      <c r="E385" s="231"/>
      <c r="F385" s="242"/>
      <c r="G385" s="242"/>
      <c r="H385" s="206"/>
      <c r="I385" s="206"/>
      <c r="J385" s="206"/>
    </row>
    <row r="386" spans="1:10" ht="15">
      <c r="A386" s="219">
        <v>62</v>
      </c>
      <c r="B386" s="227" t="s">
        <v>516</v>
      </c>
      <c r="C386" s="221"/>
      <c r="D386" s="219" t="s">
        <v>118</v>
      </c>
      <c r="E386" s="221"/>
      <c r="F386" s="113"/>
      <c r="G386" s="113"/>
      <c r="H386" s="206"/>
      <c r="I386" s="206"/>
      <c r="J386" s="206"/>
    </row>
    <row r="387" spans="1:10" ht="15">
      <c r="A387" s="219">
        <v>63</v>
      </c>
      <c r="B387" s="227" t="s">
        <v>518</v>
      </c>
      <c r="C387" s="221"/>
      <c r="D387" s="219" t="s">
        <v>957</v>
      </c>
      <c r="E387" s="221"/>
      <c r="F387" s="113"/>
      <c r="G387" s="113"/>
      <c r="H387" s="206"/>
      <c r="I387" s="206"/>
      <c r="J387" s="206"/>
    </row>
    <row r="388" spans="1:10" ht="15">
      <c r="A388" s="219">
        <v>64</v>
      </c>
      <c r="B388" s="227" t="s">
        <v>520</v>
      </c>
      <c r="C388" s="221"/>
      <c r="D388" s="219"/>
      <c r="E388" s="221"/>
      <c r="F388" s="113"/>
      <c r="G388" s="113"/>
      <c r="H388" s="206"/>
      <c r="I388" s="206"/>
      <c r="J388" s="206"/>
    </row>
    <row r="389" spans="1:10" ht="15">
      <c r="A389" s="219">
        <v>65</v>
      </c>
      <c r="B389" s="227" t="s">
        <v>523</v>
      </c>
      <c r="C389" s="221"/>
      <c r="D389" s="219" t="s">
        <v>957</v>
      </c>
      <c r="E389" s="221" t="s">
        <v>957</v>
      </c>
      <c r="F389" s="113"/>
      <c r="G389" s="113"/>
      <c r="H389" s="206"/>
      <c r="I389" s="206"/>
      <c r="J389" s="206"/>
    </row>
    <row r="390" spans="1:10" ht="15">
      <c r="A390" s="229">
        <v>66</v>
      </c>
      <c r="B390" s="230" t="s">
        <v>526</v>
      </c>
      <c r="C390" s="231"/>
      <c r="D390" s="229" t="s">
        <v>118</v>
      </c>
      <c r="E390" s="231"/>
      <c r="F390" s="232"/>
      <c r="G390" s="232"/>
      <c r="H390" s="206"/>
      <c r="I390" s="206"/>
      <c r="J390" s="206"/>
    </row>
    <row r="391" spans="1:10" ht="15">
      <c r="A391" s="223">
        <v>67</v>
      </c>
      <c r="B391" s="224" t="s">
        <v>529</v>
      </c>
      <c r="C391" s="225"/>
      <c r="D391" s="223"/>
      <c r="E391" s="225"/>
      <c r="F391" s="241"/>
      <c r="G391" s="241"/>
      <c r="H391" s="206"/>
      <c r="I391" s="206"/>
      <c r="J391" s="206"/>
    </row>
    <row r="392" spans="1:10" ht="15">
      <c r="A392" s="229">
        <v>68</v>
      </c>
      <c r="B392" s="230" t="s">
        <v>532</v>
      </c>
      <c r="C392" s="231"/>
      <c r="D392" s="229" t="s">
        <v>960</v>
      </c>
      <c r="E392" s="231"/>
      <c r="F392" s="242"/>
      <c r="G392" s="242"/>
      <c r="H392" s="206"/>
      <c r="I392" s="206"/>
      <c r="J392" s="206"/>
    </row>
    <row r="393" spans="1:10" ht="15">
      <c r="A393" s="219">
        <v>69</v>
      </c>
      <c r="B393" s="227" t="s">
        <v>535</v>
      </c>
      <c r="C393" s="221"/>
      <c r="D393" s="219" t="s">
        <v>957</v>
      </c>
      <c r="E393" s="221"/>
      <c r="F393" s="218"/>
      <c r="G393" s="218"/>
      <c r="H393" s="206"/>
      <c r="I393" s="206"/>
      <c r="J393" s="206"/>
    </row>
    <row r="394" spans="1:10" ht="15">
      <c r="A394" s="219">
        <v>70</v>
      </c>
      <c r="B394" s="227" t="s">
        <v>538</v>
      </c>
      <c r="C394" s="221"/>
      <c r="D394" s="219" t="s">
        <v>957</v>
      </c>
      <c r="E394" s="221"/>
      <c r="F394" s="218"/>
      <c r="G394" s="218"/>
      <c r="H394" s="206"/>
      <c r="I394" s="206"/>
      <c r="J394" s="206"/>
    </row>
    <row r="395" spans="1:10" ht="15">
      <c r="A395" s="219">
        <v>71</v>
      </c>
      <c r="B395" s="227" t="s">
        <v>541</v>
      </c>
      <c r="C395" s="221"/>
      <c r="D395" s="219" t="s">
        <v>118</v>
      </c>
      <c r="E395" s="221"/>
      <c r="F395" s="113"/>
      <c r="G395" s="113"/>
      <c r="H395" s="206"/>
      <c r="I395" s="206"/>
      <c r="J395" s="206"/>
    </row>
    <row r="396" spans="1:10" ht="15">
      <c r="A396" s="229">
        <v>72</v>
      </c>
      <c r="B396" s="230" t="s">
        <v>544</v>
      </c>
      <c r="C396" s="231"/>
      <c r="D396" s="229" t="s">
        <v>957</v>
      </c>
      <c r="E396" s="231" t="s">
        <v>957</v>
      </c>
      <c r="F396" s="242"/>
      <c r="G396" s="242"/>
      <c r="H396" s="206"/>
      <c r="I396" s="206"/>
      <c r="J396" s="206"/>
    </row>
    <row r="397" spans="1:10" ht="15">
      <c r="A397" s="219">
        <v>73</v>
      </c>
      <c r="B397" s="227" t="s">
        <v>547</v>
      </c>
      <c r="C397" s="221"/>
      <c r="D397" s="219" t="s">
        <v>957</v>
      </c>
      <c r="E397" s="221" t="s">
        <v>957</v>
      </c>
      <c r="F397" s="113"/>
      <c r="G397" s="113"/>
      <c r="H397" s="206"/>
      <c r="I397" s="206"/>
      <c r="J397" s="206"/>
    </row>
    <row r="398" spans="1:10" ht="15">
      <c r="A398" s="219">
        <v>74</v>
      </c>
      <c r="B398" s="227" t="s">
        <v>550</v>
      </c>
      <c r="C398" s="221"/>
      <c r="D398" s="219"/>
      <c r="E398" s="221" t="s">
        <v>957</v>
      </c>
      <c r="F398" s="113"/>
      <c r="G398" s="113"/>
      <c r="H398" s="206"/>
      <c r="I398" s="206"/>
      <c r="J398" s="206"/>
    </row>
    <row r="399" spans="1:10" ht="15">
      <c r="A399" s="219">
        <v>75</v>
      </c>
      <c r="B399" s="227" t="s">
        <v>553</v>
      </c>
      <c r="C399" s="221"/>
      <c r="D399" s="219"/>
      <c r="E399" s="221" t="s">
        <v>957</v>
      </c>
      <c r="F399" s="113"/>
      <c r="G399" s="113"/>
      <c r="H399" s="206"/>
      <c r="I399" s="206"/>
      <c r="J399" s="206"/>
    </row>
    <row r="400" spans="1:10" ht="15">
      <c r="A400" s="219">
        <v>76</v>
      </c>
      <c r="B400" s="227" t="s">
        <v>555</v>
      </c>
      <c r="C400" s="221"/>
      <c r="D400" s="219"/>
      <c r="E400" s="221" t="s">
        <v>957</v>
      </c>
      <c r="F400" s="113"/>
      <c r="G400" s="113"/>
      <c r="H400" s="206"/>
      <c r="I400" s="206"/>
      <c r="J400" s="206"/>
    </row>
    <row r="401" spans="1:10" ht="15">
      <c r="A401" s="219">
        <v>77</v>
      </c>
      <c r="B401" s="227" t="s">
        <v>557</v>
      </c>
      <c r="C401" s="221"/>
      <c r="D401" s="219" t="s">
        <v>957</v>
      </c>
      <c r="E401" s="221" t="s">
        <v>957</v>
      </c>
      <c r="F401" s="113"/>
      <c r="G401" s="113"/>
      <c r="H401" s="206"/>
      <c r="I401" s="206"/>
      <c r="J401" s="206"/>
    </row>
    <row r="402" spans="1:10" ht="15">
      <c r="A402" s="219">
        <v>78</v>
      </c>
      <c r="B402" s="227" t="s">
        <v>559</v>
      </c>
      <c r="C402" s="221"/>
      <c r="D402" s="219" t="s">
        <v>957</v>
      </c>
      <c r="E402" s="221" t="s">
        <v>957</v>
      </c>
      <c r="F402" s="113"/>
      <c r="G402" s="113"/>
      <c r="H402" s="206"/>
      <c r="I402" s="206"/>
      <c r="J402" s="206"/>
    </row>
    <row r="403" spans="1:10" ht="15">
      <c r="A403" s="219">
        <v>79</v>
      </c>
      <c r="B403" s="227" t="s">
        <v>561</v>
      </c>
      <c r="C403" s="221"/>
      <c r="D403" s="219"/>
      <c r="E403" s="221" t="s">
        <v>957</v>
      </c>
      <c r="F403" s="113"/>
      <c r="G403" s="113"/>
      <c r="H403" s="206"/>
      <c r="I403" s="206"/>
      <c r="J403" s="206"/>
    </row>
    <row r="404" spans="1:10" ht="15">
      <c r="A404" s="250">
        <v>80</v>
      </c>
      <c r="B404" s="251" t="s">
        <v>563</v>
      </c>
      <c r="C404" s="252"/>
      <c r="D404" s="250"/>
      <c r="E404" s="252" t="s">
        <v>957</v>
      </c>
      <c r="F404" s="253"/>
      <c r="G404" s="253"/>
      <c r="H404" s="206"/>
      <c r="I404" s="206"/>
      <c r="J404" s="206"/>
    </row>
    <row r="405" spans="1:10" ht="15">
      <c r="A405" s="229">
        <v>81</v>
      </c>
      <c r="B405" s="230" t="s">
        <v>565</v>
      </c>
      <c r="C405" s="231"/>
      <c r="D405" s="229"/>
      <c r="E405" s="231" t="s">
        <v>957</v>
      </c>
      <c r="F405" s="242"/>
      <c r="G405" s="242"/>
      <c r="H405" s="206"/>
      <c r="I405" s="206"/>
      <c r="J405" s="206"/>
    </row>
    <row r="406" spans="1:10" ht="15">
      <c r="A406" s="250">
        <v>82</v>
      </c>
      <c r="B406" s="251" t="s">
        <v>567</v>
      </c>
      <c r="C406" s="252"/>
      <c r="D406" s="250"/>
      <c r="E406" s="252" t="s">
        <v>957</v>
      </c>
      <c r="F406" s="253"/>
      <c r="G406" s="253"/>
      <c r="H406" s="206"/>
      <c r="I406" s="206"/>
      <c r="J406" s="206"/>
    </row>
    <row r="407" spans="1:10" ht="15">
      <c r="A407" s="219">
        <v>83</v>
      </c>
      <c r="B407" s="227" t="s">
        <v>569</v>
      </c>
      <c r="C407" s="221"/>
      <c r="D407" s="219" t="s">
        <v>960</v>
      </c>
      <c r="E407" s="221" t="s">
        <v>957</v>
      </c>
      <c r="F407" s="113"/>
      <c r="G407" s="113"/>
      <c r="H407" s="206"/>
      <c r="I407" s="206"/>
      <c r="J407" s="206"/>
    </row>
    <row r="408" spans="1:10" ht="15">
      <c r="A408" s="219">
        <v>84</v>
      </c>
      <c r="B408" s="227" t="s">
        <v>571</v>
      </c>
      <c r="C408" s="221"/>
      <c r="D408" s="219"/>
      <c r="E408" s="221" t="s">
        <v>957</v>
      </c>
      <c r="F408" s="113"/>
      <c r="G408" s="113"/>
      <c r="H408" s="206"/>
      <c r="I408" s="206"/>
      <c r="J408" s="206"/>
    </row>
    <row r="409" spans="1:10" ht="15">
      <c r="A409" s="219">
        <v>85</v>
      </c>
      <c r="B409" s="227" t="s">
        <v>573</v>
      </c>
      <c r="C409" s="221"/>
      <c r="D409" s="219" t="s">
        <v>960</v>
      </c>
      <c r="E409" s="221" t="s">
        <v>957</v>
      </c>
      <c r="F409" s="113"/>
      <c r="G409" s="113"/>
      <c r="H409" s="206"/>
      <c r="I409" s="206"/>
      <c r="J409" s="206"/>
    </row>
    <row r="410" spans="1:10" ht="15">
      <c r="A410" s="219">
        <v>86</v>
      </c>
      <c r="B410" s="227" t="s">
        <v>576</v>
      </c>
      <c r="C410" s="221"/>
      <c r="D410" s="219" t="s">
        <v>957</v>
      </c>
      <c r="E410" s="221" t="s">
        <v>957</v>
      </c>
      <c r="F410" s="113"/>
      <c r="G410" s="113"/>
      <c r="H410" s="206"/>
      <c r="I410" s="206"/>
      <c r="J410" s="206"/>
    </row>
    <row r="411" spans="1:10" ht="15">
      <c r="A411" s="219">
        <v>87</v>
      </c>
      <c r="B411" s="227" t="s">
        <v>579</v>
      </c>
      <c r="C411" s="221"/>
      <c r="D411" s="219"/>
      <c r="E411" s="221" t="s">
        <v>957</v>
      </c>
      <c r="F411" s="113"/>
      <c r="G411" s="113"/>
      <c r="H411" s="206"/>
      <c r="I411" s="206"/>
      <c r="J411" s="206"/>
    </row>
    <row r="412" spans="1:10" ht="15">
      <c r="A412" s="219">
        <v>88</v>
      </c>
      <c r="B412" s="227" t="s">
        <v>582</v>
      </c>
      <c r="C412" s="221"/>
      <c r="D412" s="219" t="s">
        <v>960</v>
      </c>
      <c r="E412" s="221"/>
      <c r="F412" s="113"/>
      <c r="G412" s="113"/>
      <c r="H412" s="206"/>
      <c r="I412" s="206"/>
      <c r="J412" s="206"/>
    </row>
    <row r="413" spans="1:10" ht="15">
      <c r="A413" s="219">
        <v>89</v>
      </c>
      <c r="B413" s="227" t="s">
        <v>585</v>
      </c>
      <c r="C413" s="221"/>
      <c r="D413" s="219" t="s">
        <v>960</v>
      </c>
      <c r="E413" s="221"/>
      <c r="F413" s="113"/>
      <c r="G413" s="113"/>
      <c r="H413" s="206"/>
      <c r="I413" s="206"/>
      <c r="J413" s="206"/>
    </row>
    <row r="414" spans="1:10" ht="15">
      <c r="A414" s="219">
        <v>90</v>
      </c>
      <c r="B414" s="227" t="s">
        <v>588</v>
      </c>
      <c r="C414" s="221"/>
      <c r="D414" s="219" t="s">
        <v>957</v>
      </c>
      <c r="E414" s="221"/>
      <c r="F414" s="113"/>
      <c r="G414" s="113"/>
      <c r="H414" s="206"/>
      <c r="I414" s="206"/>
      <c r="J414" s="206"/>
    </row>
    <row r="415" spans="1:10" ht="15">
      <c r="A415" s="219">
        <v>91</v>
      </c>
      <c r="B415" s="227" t="s">
        <v>591</v>
      </c>
      <c r="C415" s="221"/>
      <c r="D415" s="219"/>
      <c r="E415" s="221"/>
      <c r="F415" s="113"/>
      <c r="G415" s="113"/>
      <c r="H415" s="206"/>
      <c r="I415" s="206"/>
      <c r="J415" s="206"/>
    </row>
    <row r="416" spans="1:10" ht="15">
      <c r="A416" s="245">
        <v>92</v>
      </c>
      <c r="B416" s="246" t="s">
        <v>1068</v>
      </c>
      <c r="C416" s="247"/>
      <c r="D416" s="245"/>
      <c r="E416" s="247"/>
      <c r="F416" s="248"/>
      <c r="G416" s="248"/>
      <c r="H416" s="206"/>
      <c r="I416" s="206"/>
      <c r="J416" s="206"/>
    </row>
    <row r="417" spans="1:10" ht="15">
      <c r="A417" s="245">
        <v>93</v>
      </c>
      <c r="B417" s="246" t="s">
        <v>1069</v>
      </c>
      <c r="C417" s="247"/>
      <c r="D417" s="245"/>
      <c r="E417" s="247"/>
      <c r="F417" s="248"/>
      <c r="G417" s="248"/>
      <c r="H417" s="206"/>
      <c r="I417" s="206"/>
      <c r="J417" s="206"/>
    </row>
    <row r="418" spans="1:10" ht="15">
      <c r="A418" s="245">
        <v>94</v>
      </c>
      <c r="B418" s="246" t="s">
        <v>1070</v>
      </c>
      <c r="C418" s="247"/>
      <c r="D418" s="245"/>
      <c r="E418" s="247"/>
      <c r="F418" s="248"/>
      <c r="G418" s="248"/>
      <c r="H418" s="206"/>
      <c r="I418" s="206"/>
      <c r="J418" s="206"/>
    </row>
    <row r="419" spans="1:10" ht="15">
      <c r="A419" s="245">
        <v>95</v>
      </c>
      <c r="B419" s="246" t="s">
        <v>1071</v>
      </c>
      <c r="C419" s="247"/>
      <c r="D419" s="245"/>
      <c r="E419" s="247"/>
      <c r="F419" s="248"/>
      <c r="G419" s="248"/>
      <c r="H419" s="206"/>
      <c r="I419" s="206"/>
      <c r="J419" s="206"/>
    </row>
    <row r="420" spans="1:10" ht="15">
      <c r="A420" s="245">
        <v>96</v>
      </c>
      <c r="B420" s="246" t="s">
        <v>1072</v>
      </c>
      <c r="C420" s="247"/>
      <c r="D420" s="245"/>
      <c r="E420" s="247"/>
      <c r="F420" s="248"/>
      <c r="G420" s="248"/>
      <c r="H420" s="206"/>
      <c r="I420" s="206"/>
      <c r="J420" s="206"/>
    </row>
    <row r="421" spans="1:10" ht="15">
      <c r="A421" s="245">
        <v>97</v>
      </c>
      <c r="B421" s="246" t="s">
        <v>1073</v>
      </c>
      <c r="C421" s="247"/>
      <c r="D421" s="245"/>
      <c r="E421" s="247"/>
      <c r="F421" s="248"/>
      <c r="G421" s="248"/>
      <c r="H421" s="206"/>
      <c r="I421" s="206"/>
      <c r="J421" s="206"/>
    </row>
    <row r="422" spans="1:10" ht="15">
      <c r="A422" s="245">
        <v>98</v>
      </c>
      <c r="B422" s="246" t="s">
        <v>1074</v>
      </c>
      <c r="C422" s="247"/>
      <c r="D422" s="245"/>
      <c r="E422" s="247"/>
      <c r="F422" s="248"/>
      <c r="G422" s="248"/>
      <c r="H422" s="206"/>
      <c r="I422" s="206"/>
      <c r="J422" s="206"/>
    </row>
    <row r="423" spans="1:10" ht="15">
      <c r="A423" s="245">
        <v>99</v>
      </c>
      <c r="B423" s="246" t="s">
        <v>1075</v>
      </c>
      <c r="C423" s="247"/>
      <c r="D423" s="245"/>
      <c r="E423" s="247"/>
      <c r="F423" s="248"/>
      <c r="G423" s="248"/>
      <c r="H423" s="206"/>
      <c r="I423" s="206"/>
      <c r="J423" s="206"/>
    </row>
    <row r="424" spans="1:10" ht="15">
      <c r="A424" s="245">
        <v>100</v>
      </c>
      <c r="B424" s="246" t="s">
        <v>1076</v>
      </c>
      <c r="C424" s="247" t="s">
        <v>965</v>
      </c>
      <c r="D424" s="245"/>
      <c r="E424" s="247"/>
      <c r="F424" s="248"/>
      <c r="G424" s="248"/>
      <c r="H424" s="206"/>
      <c r="I424" s="206"/>
      <c r="J424" s="206"/>
    </row>
    <row r="425" spans="1:10" ht="15">
      <c r="A425" s="245">
        <v>101</v>
      </c>
      <c r="B425" s="246" t="s">
        <v>1077</v>
      </c>
      <c r="C425" s="247" t="s">
        <v>965</v>
      </c>
      <c r="D425" s="245"/>
      <c r="E425" s="247"/>
      <c r="F425" s="248"/>
      <c r="G425" s="248"/>
      <c r="H425" s="206"/>
      <c r="I425" s="206"/>
      <c r="J425" s="206"/>
    </row>
    <row r="426" spans="1:10" ht="15">
      <c r="A426" s="245">
        <v>102</v>
      </c>
      <c r="B426" s="246" t="s">
        <v>1078</v>
      </c>
      <c r="C426" s="247" t="s">
        <v>965</v>
      </c>
      <c r="D426" s="245"/>
      <c r="E426" s="247"/>
      <c r="F426" s="248"/>
      <c r="G426" s="248"/>
      <c r="H426" s="206"/>
      <c r="I426" s="206"/>
      <c r="J426" s="206"/>
    </row>
    <row r="427" spans="1:10" ht="15">
      <c r="A427" s="245">
        <v>103</v>
      </c>
      <c r="B427" s="246" t="s">
        <v>1079</v>
      </c>
      <c r="C427" s="247" t="s">
        <v>965</v>
      </c>
      <c r="D427" s="245"/>
      <c r="E427" s="247"/>
      <c r="F427" s="248"/>
      <c r="G427" s="248"/>
      <c r="H427" s="206"/>
      <c r="I427" s="206"/>
      <c r="J427" s="206"/>
    </row>
    <row r="428" spans="1:10" ht="15">
      <c r="A428" s="245">
        <v>104</v>
      </c>
      <c r="B428" s="246" t="s">
        <v>1080</v>
      </c>
      <c r="C428" s="247" t="s">
        <v>965</v>
      </c>
      <c r="D428" s="245"/>
      <c r="E428" s="247"/>
      <c r="F428" s="248"/>
      <c r="G428" s="248"/>
      <c r="H428" s="206"/>
      <c r="I428" s="206"/>
      <c r="J428" s="206"/>
    </row>
    <row r="429" spans="1:10" ht="15">
      <c r="A429" s="245">
        <v>105</v>
      </c>
      <c r="B429" s="246" t="s">
        <v>1081</v>
      </c>
      <c r="C429" s="247" t="s">
        <v>965</v>
      </c>
      <c r="D429" s="245"/>
      <c r="E429" s="247"/>
      <c r="F429" s="248"/>
      <c r="G429" s="248"/>
      <c r="H429" s="206"/>
      <c r="I429" s="206"/>
      <c r="J429" s="206"/>
    </row>
    <row r="430" spans="1:10" ht="15">
      <c r="A430" s="245">
        <v>106</v>
      </c>
      <c r="B430" s="246" t="s">
        <v>1082</v>
      </c>
      <c r="C430" s="247" t="s">
        <v>965</v>
      </c>
      <c r="D430" s="245"/>
      <c r="E430" s="247"/>
      <c r="F430" s="248"/>
      <c r="G430" s="248"/>
      <c r="H430" s="206"/>
      <c r="I430" s="206"/>
      <c r="J430" s="206"/>
    </row>
    <row r="431" spans="1:10" ht="15">
      <c r="A431" s="219">
        <v>107</v>
      </c>
      <c r="B431" s="227" t="s">
        <v>594</v>
      </c>
      <c r="C431" s="221"/>
      <c r="D431" s="219" t="s">
        <v>957</v>
      </c>
      <c r="E431" s="221"/>
      <c r="F431" s="113"/>
      <c r="G431" s="113"/>
      <c r="H431" s="206"/>
      <c r="I431" s="206"/>
      <c r="J431" s="206"/>
    </row>
    <row r="432" spans="1:10" ht="15">
      <c r="A432" s="245">
        <v>108</v>
      </c>
      <c r="B432" s="246" t="s">
        <v>1083</v>
      </c>
      <c r="C432" s="257"/>
      <c r="D432" s="245"/>
      <c r="E432" s="258"/>
      <c r="F432" s="259"/>
      <c r="G432" s="248"/>
      <c r="H432" s="206"/>
      <c r="I432" s="206"/>
      <c r="J432" s="206"/>
    </row>
    <row r="433" spans="1:10" ht="15">
      <c r="A433" s="245">
        <v>109</v>
      </c>
      <c r="B433" s="246" t="s">
        <v>1084</v>
      </c>
      <c r="C433" s="257"/>
      <c r="D433" s="245"/>
      <c r="E433" s="258"/>
      <c r="F433" s="259"/>
      <c r="G433" s="248"/>
      <c r="H433" s="206"/>
      <c r="I433" s="206"/>
      <c r="J433" s="206"/>
    </row>
    <row r="434" spans="1:10" ht="15">
      <c r="A434" s="245">
        <v>110</v>
      </c>
      <c r="B434" s="246" t="s">
        <v>1085</v>
      </c>
      <c r="C434" s="257"/>
      <c r="D434" s="245"/>
      <c r="E434" s="258"/>
      <c r="F434" s="259"/>
      <c r="G434" s="248"/>
      <c r="H434" s="206"/>
      <c r="I434" s="206"/>
      <c r="J434" s="206"/>
    </row>
    <row r="435" spans="1:10" ht="27">
      <c r="A435" s="233"/>
      <c r="B435" s="234" t="s">
        <v>597</v>
      </c>
      <c r="C435" s="260" t="s">
        <v>1413</v>
      </c>
      <c r="D435" s="233" t="s">
        <v>957</v>
      </c>
      <c r="E435" s="254"/>
      <c r="F435" s="237" t="s">
        <v>1384</v>
      </c>
      <c r="G435" s="238"/>
      <c r="H435" s="206"/>
      <c r="I435" s="206"/>
      <c r="J435" s="206"/>
    </row>
    <row r="436" spans="1:10" ht="27">
      <c r="A436" s="219">
        <v>111</v>
      </c>
      <c r="B436" s="227" t="s">
        <v>600</v>
      </c>
      <c r="C436" s="222" t="s">
        <v>1413</v>
      </c>
      <c r="D436" s="219" t="s">
        <v>957</v>
      </c>
      <c r="E436" s="221"/>
      <c r="F436" s="113"/>
      <c r="G436" s="113"/>
      <c r="H436" s="206"/>
      <c r="I436" s="206"/>
      <c r="J436" s="206"/>
    </row>
    <row r="437" spans="1:10" ht="15">
      <c r="A437" s="219">
        <v>112</v>
      </c>
      <c r="B437" s="227" t="s">
        <v>603</v>
      </c>
      <c r="C437" s="221" t="s">
        <v>1086</v>
      </c>
      <c r="D437" s="219" t="s">
        <v>957</v>
      </c>
      <c r="E437" s="221"/>
      <c r="F437" s="261" t="s">
        <v>959</v>
      </c>
      <c r="G437" s="113"/>
      <c r="H437" s="206"/>
      <c r="I437" s="206"/>
      <c r="J437" s="206"/>
    </row>
    <row r="438" spans="1:10" ht="15">
      <c r="A438" s="233"/>
      <c r="B438" s="234" t="s">
        <v>606</v>
      </c>
      <c r="C438" s="236" t="s">
        <v>965</v>
      </c>
      <c r="D438" s="233" t="s">
        <v>957</v>
      </c>
      <c r="E438" s="236" t="s">
        <v>957</v>
      </c>
      <c r="F438" s="237" t="s">
        <v>1389</v>
      </c>
      <c r="G438" s="238"/>
      <c r="H438" s="206"/>
      <c r="I438" s="206"/>
      <c r="J438" s="206"/>
    </row>
    <row r="439" spans="1:10" ht="15">
      <c r="A439" s="219">
        <v>113</v>
      </c>
      <c r="B439" s="227" t="s">
        <v>609</v>
      </c>
      <c r="C439" s="221"/>
      <c r="D439" s="219"/>
      <c r="E439" s="221" t="s">
        <v>957</v>
      </c>
      <c r="F439" s="113"/>
      <c r="G439" s="113"/>
      <c r="H439" s="206"/>
      <c r="I439" s="206"/>
      <c r="J439" s="206"/>
    </row>
    <row r="440" spans="1:10" ht="15">
      <c r="A440" s="219">
        <v>114</v>
      </c>
      <c r="B440" s="227" t="s">
        <v>612</v>
      </c>
      <c r="C440" s="221"/>
      <c r="D440" s="219" t="s">
        <v>118</v>
      </c>
      <c r="E440" s="221" t="s">
        <v>957</v>
      </c>
      <c r="F440" s="113"/>
      <c r="G440" s="113"/>
      <c r="H440" s="206"/>
      <c r="I440" s="206"/>
      <c r="J440" s="206"/>
    </row>
    <row r="441" spans="1:10" ht="15">
      <c r="A441" s="219">
        <v>115</v>
      </c>
      <c r="B441" s="227" t="s">
        <v>615</v>
      </c>
      <c r="C441" s="221"/>
      <c r="D441" s="219" t="s">
        <v>118</v>
      </c>
      <c r="E441" s="221" t="s">
        <v>957</v>
      </c>
      <c r="F441" s="113"/>
      <c r="G441" s="113"/>
      <c r="H441" s="206"/>
      <c r="I441" s="206"/>
      <c r="J441" s="206"/>
    </row>
    <row r="442" spans="1:10" ht="15">
      <c r="A442" s="219">
        <v>116</v>
      </c>
      <c r="B442" s="227" t="s">
        <v>618</v>
      </c>
      <c r="C442" s="221"/>
      <c r="D442" s="219" t="s">
        <v>118</v>
      </c>
      <c r="E442" s="221" t="s">
        <v>957</v>
      </c>
      <c r="F442" s="113"/>
      <c r="G442" s="113"/>
      <c r="H442" s="206"/>
      <c r="I442" s="206"/>
      <c r="J442" s="206"/>
    </row>
    <row r="443" spans="1:10" ht="15">
      <c r="A443" s="219">
        <v>117</v>
      </c>
      <c r="B443" s="227" t="s">
        <v>621</v>
      </c>
      <c r="C443" s="221"/>
      <c r="D443" s="219" t="s">
        <v>118</v>
      </c>
      <c r="E443" s="221" t="s">
        <v>957</v>
      </c>
      <c r="F443" s="113"/>
      <c r="G443" s="113"/>
      <c r="H443" s="206"/>
      <c r="I443" s="206"/>
      <c r="J443" s="206"/>
    </row>
    <row r="444" spans="1:10" ht="15">
      <c r="A444" s="219">
        <v>118</v>
      </c>
      <c r="B444" s="227" t="s">
        <v>624</v>
      </c>
      <c r="C444" s="221"/>
      <c r="D444" s="219"/>
      <c r="E444" s="221" t="s">
        <v>957</v>
      </c>
      <c r="F444" s="113"/>
      <c r="G444" s="113"/>
      <c r="H444" s="206"/>
      <c r="I444" s="206"/>
      <c r="J444" s="206"/>
    </row>
    <row r="445" spans="1:10" ht="15">
      <c r="A445" s="219">
        <v>119</v>
      </c>
      <c r="B445" s="227" t="s">
        <v>625</v>
      </c>
      <c r="C445" s="221"/>
      <c r="D445" s="219" t="s">
        <v>118</v>
      </c>
      <c r="E445" s="221" t="s">
        <v>957</v>
      </c>
      <c r="F445" s="113"/>
      <c r="G445" s="113"/>
      <c r="H445" s="206"/>
      <c r="I445" s="206"/>
      <c r="J445" s="206"/>
    </row>
    <row r="446" spans="1:10" ht="15">
      <c r="A446" s="219">
        <v>120</v>
      </c>
      <c r="B446" s="227" t="s">
        <v>357</v>
      </c>
      <c r="C446" s="221"/>
      <c r="D446" s="219" t="s">
        <v>118</v>
      </c>
      <c r="E446" s="221" t="s">
        <v>957</v>
      </c>
      <c r="F446" s="113"/>
      <c r="G446" s="113"/>
      <c r="H446" s="206"/>
      <c r="I446" s="206"/>
      <c r="J446" s="206"/>
    </row>
    <row r="447" spans="1:10" ht="15">
      <c r="A447" s="219">
        <v>121</v>
      </c>
      <c r="B447" s="227" t="s">
        <v>360</v>
      </c>
      <c r="C447" s="255" t="s">
        <v>959</v>
      </c>
      <c r="D447" s="219"/>
      <c r="E447" s="221" t="s">
        <v>957</v>
      </c>
      <c r="F447" s="113"/>
      <c r="G447" s="113"/>
      <c r="H447" s="206"/>
      <c r="I447" s="206"/>
      <c r="J447" s="206"/>
    </row>
    <row r="448" spans="1:10" ht="15">
      <c r="A448" s="219">
        <v>122</v>
      </c>
      <c r="B448" s="227" t="s">
        <v>363</v>
      </c>
      <c r="C448" s="221"/>
      <c r="D448" s="219"/>
      <c r="E448" s="221" t="s">
        <v>957</v>
      </c>
      <c r="F448" s="113"/>
      <c r="G448" s="113"/>
      <c r="H448" s="206"/>
      <c r="I448" s="206"/>
      <c r="J448" s="206"/>
    </row>
    <row r="449" spans="1:10" ht="15">
      <c r="A449" s="219">
        <v>123</v>
      </c>
      <c r="B449" s="227" t="s">
        <v>366</v>
      </c>
      <c r="C449" s="221"/>
      <c r="D449" s="219"/>
      <c r="E449" s="221" t="s">
        <v>957</v>
      </c>
      <c r="F449" s="113"/>
      <c r="G449" s="113"/>
      <c r="H449" s="206"/>
      <c r="I449" s="206"/>
      <c r="J449" s="206"/>
    </row>
    <row r="450" spans="1:10" ht="15">
      <c r="A450" s="219">
        <v>124</v>
      </c>
      <c r="B450" s="227" t="s">
        <v>369</v>
      </c>
      <c r="C450" s="221"/>
      <c r="D450" s="219"/>
      <c r="E450" s="221" t="s">
        <v>957</v>
      </c>
      <c r="F450" s="113"/>
      <c r="G450" s="113"/>
      <c r="H450" s="206"/>
      <c r="I450" s="206"/>
      <c r="J450" s="206"/>
    </row>
    <row r="451" spans="1:10" ht="15">
      <c r="A451" s="219">
        <v>125</v>
      </c>
      <c r="B451" s="227" t="s">
        <v>372</v>
      </c>
      <c r="C451" s="221"/>
      <c r="D451" s="219" t="s">
        <v>118</v>
      </c>
      <c r="E451" s="221" t="s">
        <v>957</v>
      </c>
      <c r="F451" s="113"/>
      <c r="G451" s="113"/>
      <c r="H451" s="206"/>
      <c r="I451" s="206"/>
      <c r="J451" s="206"/>
    </row>
    <row r="452" spans="1:10" ht="15">
      <c r="A452" s="219">
        <v>126</v>
      </c>
      <c r="B452" s="227" t="s">
        <v>375</v>
      </c>
      <c r="C452" s="221"/>
      <c r="D452" s="219" t="s">
        <v>118</v>
      </c>
      <c r="E452" s="221" t="s">
        <v>957</v>
      </c>
      <c r="F452" s="113"/>
      <c r="G452" s="113"/>
      <c r="H452" s="206"/>
      <c r="I452" s="206"/>
      <c r="J452" s="206"/>
    </row>
    <row r="453" spans="1:10" ht="15">
      <c r="A453" s="219">
        <v>127</v>
      </c>
      <c r="B453" s="227" t="s">
        <v>378</v>
      </c>
      <c r="C453" s="221"/>
      <c r="D453" s="219" t="s">
        <v>118</v>
      </c>
      <c r="E453" s="221" t="s">
        <v>957</v>
      </c>
      <c r="F453" s="113"/>
      <c r="G453" s="113"/>
      <c r="H453" s="206"/>
      <c r="I453" s="206"/>
      <c r="J453" s="206"/>
    </row>
    <row r="454" spans="1:10" ht="15">
      <c r="A454" s="219">
        <v>128</v>
      </c>
      <c r="B454" s="227" t="s">
        <v>381</v>
      </c>
      <c r="C454" s="221"/>
      <c r="D454" s="219" t="s">
        <v>118</v>
      </c>
      <c r="E454" s="221" t="s">
        <v>957</v>
      </c>
      <c r="F454" s="113"/>
      <c r="G454" s="113"/>
      <c r="H454" s="206"/>
      <c r="I454" s="206"/>
      <c r="J454" s="206"/>
    </row>
    <row r="455" spans="1:10" ht="15">
      <c r="A455" s="219">
        <v>129</v>
      </c>
      <c r="B455" s="227" t="s">
        <v>384</v>
      </c>
      <c r="C455" s="221"/>
      <c r="D455" s="219"/>
      <c r="E455" s="221" t="s">
        <v>957</v>
      </c>
      <c r="F455" s="113"/>
      <c r="G455" s="113"/>
      <c r="H455" s="206"/>
      <c r="I455" s="206"/>
      <c r="J455" s="206"/>
    </row>
    <row r="456" spans="1:10" ht="15">
      <c r="A456" s="219">
        <v>130</v>
      </c>
      <c r="B456" s="227" t="s">
        <v>387</v>
      </c>
      <c r="C456" s="221"/>
      <c r="D456" s="219" t="s">
        <v>957</v>
      </c>
      <c r="E456" s="221" t="s">
        <v>957</v>
      </c>
      <c r="F456" s="113"/>
      <c r="G456" s="113"/>
      <c r="H456" s="206"/>
      <c r="I456" s="206"/>
      <c r="J456" s="206"/>
    </row>
    <row r="457" spans="1:10" ht="15">
      <c r="A457" s="219">
        <v>131</v>
      </c>
      <c r="B457" s="227" t="s">
        <v>390</v>
      </c>
      <c r="C457" s="221"/>
      <c r="D457" s="219" t="s">
        <v>118</v>
      </c>
      <c r="E457" s="221" t="s">
        <v>957</v>
      </c>
      <c r="F457" s="113"/>
      <c r="G457" s="113"/>
      <c r="H457" s="206"/>
      <c r="I457" s="206"/>
      <c r="J457" s="206"/>
    </row>
    <row r="458" spans="1:10" ht="15">
      <c r="A458" s="219">
        <v>132</v>
      </c>
      <c r="B458" s="227" t="s">
        <v>393</v>
      </c>
      <c r="C458" s="221"/>
      <c r="D458" s="219" t="s">
        <v>118</v>
      </c>
      <c r="E458" s="221" t="s">
        <v>957</v>
      </c>
      <c r="F458" s="113"/>
      <c r="G458" s="113"/>
      <c r="H458" s="206"/>
      <c r="I458" s="206"/>
      <c r="J458" s="206"/>
    </row>
    <row r="459" spans="1:10" ht="15">
      <c r="A459" s="219">
        <v>133</v>
      </c>
      <c r="B459" s="227" t="s">
        <v>396</v>
      </c>
      <c r="C459" s="221"/>
      <c r="D459" s="219" t="s">
        <v>118</v>
      </c>
      <c r="E459" s="221" t="s">
        <v>957</v>
      </c>
      <c r="F459" s="113"/>
      <c r="G459" s="113"/>
      <c r="H459" s="206"/>
      <c r="I459" s="206"/>
      <c r="J459" s="206"/>
    </row>
    <row r="460" spans="1:10" ht="15">
      <c r="A460" s="219">
        <v>134</v>
      </c>
      <c r="B460" s="227" t="s">
        <v>399</v>
      </c>
      <c r="C460" s="221"/>
      <c r="D460" s="219" t="s">
        <v>957</v>
      </c>
      <c r="E460" s="221" t="s">
        <v>957</v>
      </c>
      <c r="F460" s="113"/>
      <c r="G460" s="113"/>
      <c r="H460" s="206"/>
      <c r="I460" s="206"/>
      <c r="J460" s="206"/>
    </row>
    <row r="461" spans="1:10" ht="15">
      <c r="A461" s="219">
        <v>135</v>
      </c>
      <c r="B461" s="227" t="s">
        <v>402</v>
      </c>
      <c r="C461" s="221"/>
      <c r="D461" s="219" t="s">
        <v>118</v>
      </c>
      <c r="E461" s="221" t="s">
        <v>957</v>
      </c>
      <c r="F461" s="113"/>
      <c r="G461" s="113"/>
      <c r="H461" s="206"/>
      <c r="I461" s="206"/>
      <c r="J461" s="206"/>
    </row>
    <row r="462" spans="1:10" ht="15">
      <c r="A462" s="219">
        <v>136</v>
      </c>
      <c r="B462" s="227" t="s">
        <v>405</v>
      </c>
      <c r="C462" s="221"/>
      <c r="D462" s="219" t="s">
        <v>957</v>
      </c>
      <c r="E462" s="221" t="s">
        <v>957</v>
      </c>
      <c r="F462" s="113"/>
      <c r="G462" s="113"/>
      <c r="H462" s="206"/>
      <c r="I462" s="206"/>
      <c r="J462" s="206"/>
    </row>
    <row r="463" spans="1:10" ht="15">
      <c r="A463" s="219">
        <v>137</v>
      </c>
      <c r="B463" s="227" t="s">
        <v>408</v>
      </c>
      <c r="C463" s="221" t="s">
        <v>965</v>
      </c>
      <c r="D463" s="219" t="s">
        <v>118</v>
      </c>
      <c r="E463" s="221" t="s">
        <v>957</v>
      </c>
      <c r="F463" s="113"/>
      <c r="G463" s="113"/>
      <c r="H463" s="206"/>
      <c r="I463" s="206"/>
      <c r="J463" s="206"/>
    </row>
    <row r="464" spans="1:10" ht="15">
      <c r="A464" s="219">
        <v>138</v>
      </c>
      <c r="B464" s="227" t="s">
        <v>411</v>
      </c>
      <c r="C464" s="221" t="s">
        <v>965</v>
      </c>
      <c r="D464" s="219" t="s">
        <v>118</v>
      </c>
      <c r="E464" s="221" t="s">
        <v>957</v>
      </c>
      <c r="F464" s="113"/>
      <c r="G464" s="113"/>
      <c r="H464" s="206"/>
      <c r="I464" s="206"/>
      <c r="J464" s="206"/>
    </row>
    <row r="465" spans="1:10" ht="15">
      <c r="A465" s="219">
        <v>139</v>
      </c>
      <c r="B465" s="227" t="s">
        <v>414</v>
      </c>
      <c r="C465" s="221"/>
      <c r="D465" s="219" t="s">
        <v>118</v>
      </c>
      <c r="E465" s="221" t="s">
        <v>957</v>
      </c>
      <c r="F465" s="113"/>
      <c r="G465" s="113"/>
      <c r="H465" s="206"/>
      <c r="I465" s="206"/>
      <c r="J465" s="206"/>
    </row>
    <row r="466" spans="1:10" ht="15">
      <c r="A466" s="219">
        <v>140</v>
      </c>
      <c r="B466" s="227" t="s">
        <v>417</v>
      </c>
      <c r="C466" s="221" t="s">
        <v>965</v>
      </c>
      <c r="D466" s="219" t="s">
        <v>118</v>
      </c>
      <c r="E466" s="221" t="s">
        <v>957</v>
      </c>
      <c r="F466" s="113"/>
      <c r="G466" s="113"/>
      <c r="H466" s="206"/>
      <c r="I466" s="206"/>
      <c r="J466" s="206"/>
    </row>
    <row r="467" spans="1:10" ht="15">
      <c r="A467" s="219">
        <v>141</v>
      </c>
      <c r="B467" s="227" t="s">
        <v>420</v>
      </c>
      <c r="C467" s="221" t="s">
        <v>965</v>
      </c>
      <c r="D467" s="219"/>
      <c r="E467" s="221" t="s">
        <v>957</v>
      </c>
      <c r="F467" s="113"/>
      <c r="G467" s="113"/>
      <c r="H467" s="206"/>
      <c r="I467" s="206"/>
      <c r="J467" s="206"/>
    </row>
    <row r="468" spans="1:10" ht="15">
      <c r="A468" s="219">
        <v>142</v>
      </c>
      <c r="B468" s="227" t="s">
        <v>423</v>
      </c>
      <c r="C468" s="221"/>
      <c r="D468" s="219"/>
      <c r="E468" s="221" t="s">
        <v>957</v>
      </c>
      <c r="F468" s="113"/>
      <c r="G468" s="113"/>
      <c r="H468" s="206"/>
      <c r="I468" s="206"/>
      <c r="J468" s="206"/>
    </row>
    <row r="469" spans="1:10" ht="15">
      <c r="A469" s="219">
        <v>143</v>
      </c>
      <c r="B469" s="227" t="s">
        <v>426</v>
      </c>
      <c r="C469" s="221" t="s">
        <v>965</v>
      </c>
      <c r="D469" s="219" t="s">
        <v>118</v>
      </c>
      <c r="E469" s="221" t="s">
        <v>957</v>
      </c>
      <c r="F469" s="113"/>
      <c r="G469" s="113"/>
      <c r="H469" s="206"/>
      <c r="I469" s="206"/>
      <c r="J469" s="206"/>
    </row>
    <row r="470" spans="1:10" ht="15">
      <c r="A470" s="219">
        <v>144</v>
      </c>
      <c r="B470" s="227" t="s">
        <v>429</v>
      </c>
      <c r="C470" s="221"/>
      <c r="D470" s="219"/>
      <c r="E470" s="221" t="s">
        <v>957</v>
      </c>
      <c r="F470" s="113"/>
      <c r="G470" s="113"/>
      <c r="H470" s="206"/>
      <c r="I470" s="206"/>
      <c r="J470" s="206"/>
    </row>
    <row r="471" spans="1:10" ht="15">
      <c r="A471" s="233"/>
      <c r="B471" s="234" t="s">
        <v>432</v>
      </c>
      <c r="C471" s="254" t="s">
        <v>959</v>
      </c>
      <c r="D471" s="233" t="s">
        <v>957</v>
      </c>
      <c r="E471" s="236"/>
      <c r="F471" s="243" t="s">
        <v>1376</v>
      </c>
      <c r="G471" s="244"/>
      <c r="H471" s="206"/>
      <c r="I471" s="206"/>
      <c r="J471" s="206"/>
    </row>
    <row r="472" spans="1:10" ht="15">
      <c r="A472" s="219">
        <v>145</v>
      </c>
      <c r="B472" s="227" t="s">
        <v>435</v>
      </c>
      <c r="C472" s="221"/>
      <c r="D472" s="219" t="s">
        <v>118</v>
      </c>
      <c r="E472" s="221" t="s">
        <v>957</v>
      </c>
      <c r="F472" s="113"/>
      <c r="G472" s="113"/>
      <c r="H472" s="206"/>
      <c r="I472" s="206"/>
      <c r="J472" s="206"/>
    </row>
    <row r="473" spans="1:10" ht="15">
      <c r="A473" s="219">
        <v>146</v>
      </c>
      <c r="B473" s="227" t="s">
        <v>438</v>
      </c>
      <c r="C473" s="221"/>
      <c r="D473" s="219" t="s">
        <v>118</v>
      </c>
      <c r="E473" s="221" t="s">
        <v>957</v>
      </c>
      <c r="F473" s="113"/>
      <c r="G473" s="113"/>
      <c r="H473" s="206"/>
      <c r="I473" s="206"/>
      <c r="J473" s="206"/>
    </row>
    <row r="474" spans="1:10" ht="15">
      <c r="A474" s="219">
        <v>147</v>
      </c>
      <c r="B474" s="227" t="s">
        <v>441</v>
      </c>
      <c r="C474" s="221"/>
      <c r="D474" s="219" t="s">
        <v>118</v>
      </c>
      <c r="E474" s="221" t="s">
        <v>957</v>
      </c>
      <c r="F474" s="113"/>
      <c r="G474" s="113"/>
      <c r="H474" s="206"/>
      <c r="I474" s="206"/>
      <c r="J474" s="206"/>
    </row>
    <row r="475" spans="1:10" ht="15">
      <c r="A475" s="233"/>
      <c r="B475" s="234" t="s">
        <v>444</v>
      </c>
      <c r="C475" s="236"/>
      <c r="D475" s="233" t="s">
        <v>118</v>
      </c>
      <c r="E475" s="236" t="s">
        <v>957</v>
      </c>
      <c r="F475" s="243" t="s">
        <v>1390</v>
      </c>
      <c r="G475" s="244"/>
      <c r="H475" s="206"/>
      <c r="I475" s="206"/>
      <c r="J475" s="206"/>
    </row>
    <row r="476" spans="1:10" ht="15">
      <c r="A476" s="219">
        <v>148</v>
      </c>
      <c r="B476" s="227" t="s">
        <v>447</v>
      </c>
      <c r="C476" s="221"/>
      <c r="D476" s="219" t="s">
        <v>957</v>
      </c>
      <c r="E476" s="221" t="s">
        <v>957</v>
      </c>
      <c r="F476" s="113"/>
      <c r="G476" s="113"/>
      <c r="H476" s="206"/>
      <c r="I476" s="206"/>
      <c r="J476" s="206"/>
    </row>
    <row r="477" spans="1:10" ht="15">
      <c r="A477" s="219">
        <v>149</v>
      </c>
      <c r="B477" s="227" t="s">
        <v>450</v>
      </c>
      <c r="C477" s="221"/>
      <c r="D477" s="219" t="s">
        <v>957</v>
      </c>
      <c r="E477" s="221" t="s">
        <v>957</v>
      </c>
      <c r="F477" s="113"/>
      <c r="G477" s="113"/>
      <c r="H477" s="206"/>
      <c r="I477" s="206"/>
      <c r="J477" s="206"/>
    </row>
    <row r="478" spans="1:10" ht="15">
      <c r="A478" s="219">
        <v>150</v>
      </c>
      <c r="B478" s="227" t="s">
        <v>453</v>
      </c>
      <c r="C478" s="255" t="s">
        <v>959</v>
      </c>
      <c r="D478" s="219"/>
      <c r="E478" s="221" t="s">
        <v>957</v>
      </c>
      <c r="F478" s="113"/>
      <c r="G478" s="113"/>
      <c r="H478" s="206"/>
      <c r="I478" s="206"/>
      <c r="J478" s="206"/>
    </row>
    <row r="479" spans="1:10" ht="15">
      <c r="A479" s="219">
        <v>151</v>
      </c>
      <c r="B479" s="227" t="s">
        <v>456</v>
      </c>
      <c r="C479" s="221"/>
      <c r="D479" s="219"/>
      <c r="E479" s="221" t="s">
        <v>957</v>
      </c>
      <c r="F479" s="113"/>
      <c r="G479" s="113"/>
      <c r="H479" s="206"/>
      <c r="I479" s="206"/>
      <c r="J479" s="206"/>
    </row>
    <row r="480" spans="1:10" ht="15">
      <c r="A480" s="219">
        <v>152</v>
      </c>
      <c r="B480" s="227" t="s">
        <v>459</v>
      </c>
      <c r="C480" s="221"/>
      <c r="D480" s="219" t="s">
        <v>957</v>
      </c>
      <c r="E480" s="221" t="s">
        <v>957</v>
      </c>
      <c r="F480" s="113"/>
      <c r="G480" s="113"/>
      <c r="H480" s="206"/>
      <c r="I480" s="206"/>
      <c r="J480" s="206"/>
    </row>
    <row r="481" spans="1:10" ht="15">
      <c r="A481" s="219">
        <v>153</v>
      </c>
      <c r="B481" s="227" t="s">
        <v>461</v>
      </c>
      <c r="C481" s="221"/>
      <c r="D481" s="219" t="s">
        <v>118</v>
      </c>
      <c r="E481" s="221" t="s">
        <v>957</v>
      </c>
      <c r="F481" s="113"/>
      <c r="G481" s="113"/>
      <c r="H481" s="206"/>
      <c r="I481" s="206"/>
      <c r="J481" s="206"/>
    </row>
    <row r="482" spans="1:10" ht="15">
      <c r="A482" s="219">
        <v>154</v>
      </c>
      <c r="B482" s="227" t="s">
        <v>464</v>
      </c>
      <c r="C482" s="221"/>
      <c r="D482" s="219"/>
      <c r="E482" s="221" t="s">
        <v>957</v>
      </c>
      <c r="F482" s="113"/>
      <c r="G482" s="113"/>
      <c r="H482" s="206"/>
      <c r="I482" s="206"/>
      <c r="J482" s="206"/>
    </row>
    <row r="483" spans="1:10" ht="15">
      <c r="A483" s="219">
        <v>155</v>
      </c>
      <c r="B483" s="227" t="s">
        <v>466</v>
      </c>
      <c r="C483" s="221"/>
      <c r="D483" s="219"/>
      <c r="E483" s="221" t="s">
        <v>957</v>
      </c>
      <c r="F483" s="113"/>
      <c r="G483" s="113"/>
      <c r="H483" s="206"/>
      <c r="I483" s="206"/>
      <c r="J483" s="206"/>
    </row>
    <row r="484" spans="1:10" ht="15">
      <c r="A484" s="219">
        <v>156</v>
      </c>
      <c r="B484" s="227" t="s">
        <v>468</v>
      </c>
      <c r="C484" s="221"/>
      <c r="D484" s="219"/>
      <c r="E484" s="221" t="s">
        <v>957</v>
      </c>
      <c r="F484" s="113"/>
      <c r="G484" s="113"/>
      <c r="H484" s="206"/>
      <c r="I484" s="206"/>
      <c r="J484" s="206"/>
    </row>
    <row r="485" spans="1:10" ht="15">
      <c r="A485" s="219">
        <v>157</v>
      </c>
      <c r="B485" s="227" t="s">
        <v>471</v>
      </c>
      <c r="C485" s="221"/>
      <c r="D485" s="219" t="s">
        <v>118</v>
      </c>
      <c r="E485" s="221" t="s">
        <v>957</v>
      </c>
      <c r="F485" s="113"/>
      <c r="G485" s="113"/>
      <c r="H485" s="206"/>
      <c r="I485" s="206"/>
      <c r="J485" s="206"/>
    </row>
    <row r="486" spans="1:10" ht="15">
      <c r="A486" s="219">
        <v>158</v>
      </c>
      <c r="B486" s="227" t="s">
        <v>474</v>
      </c>
      <c r="C486" s="221"/>
      <c r="D486" s="219"/>
      <c r="E486" s="221" t="s">
        <v>957</v>
      </c>
      <c r="F486" s="113"/>
      <c r="G486" s="113"/>
      <c r="H486" s="206"/>
      <c r="I486" s="206"/>
      <c r="J486" s="206"/>
    </row>
    <row r="487" spans="1:10" ht="15">
      <c r="A487" s="219">
        <v>159</v>
      </c>
      <c r="B487" s="227" t="s">
        <v>477</v>
      </c>
      <c r="C487" s="221"/>
      <c r="D487" s="219" t="s">
        <v>118</v>
      </c>
      <c r="E487" s="221" t="s">
        <v>957</v>
      </c>
      <c r="F487" s="113"/>
      <c r="G487" s="113"/>
      <c r="H487" s="206"/>
      <c r="I487" s="206"/>
      <c r="J487" s="206"/>
    </row>
    <row r="488" spans="1:10" ht="15">
      <c r="A488" s="219">
        <v>160</v>
      </c>
      <c r="B488" s="227" t="s">
        <v>480</v>
      </c>
      <c r="C488" s="221"/>
      <c r="D488" s="219"/>
      <c r="E488" s="221" t="s">
        <v>957</v>
      </c>
      <c r="F488" s="113"/>
      <c r="G488" s="113"/>
      <c r="H488" s="206"/>
      <c r="I488" s="206"/>
      <c r="J488" s="206"/>
    </row>
    <row r="489" spans="1:10" ht="15">
      <c r="A489" s="233"/>
      <c r="B489" s="234" t="s">
        <v>483</v>
      </c>
      <c r="C489" s="254" t="s">
        <v>959</v>
      </c>
      <c r="D489" s="233" t="s">
        <v>118</v>
      </c>
      <c r="E489" s="236" t="s">
        <v>957</v>
      </c>
      <c r="F489" s="237" t="s">
        <v>1391</v>
      </c>
      <c r="G489" s="238"/>
      <c r="H489" s="206"/>
      <c r="I489" s="206"/>
      <c r="J489" s="206"/>
    </row>
    <row r="490" spans="1:10" ht="15">
      <c r="A490" s="219">
        <v>161</v>
      </c>
      <c r="B490" s="227" t="s">
        <v>486</v>
      </c>
      <c r="C490" s="255" t="s">
        <v>959</v>
      </c>
      <c r="D490" s="219"/>
      <c r="E490" s="221" t="s">
        <v>957</v>
      </c>
      <c r="F490" s="113"/>
      <c r="G490" s="113"/>
      <c r="H490" s="206"/>
      <c r="I490" s="206"/>
      <c r="J490" s="206"/>
    </row>
    <row r="491" spans="1:10" ht="15">
      <c r="A491" s="219">
        <v>162</v>
      </c>
      <c r="B491" s="227" t="s">
        <v>489</v>
      </c>
      <c r="C491" s="221"/>
      <c r="D491" s="219"/>
      <c r="E491" s="221" t="s">
        <v>957</v>
      </c>
      <c r="F491" s="113"/>
      <c r="G491" s="113"/>
      <c r="H491" s="206"/>
      <c r="I491" s="206"/>
      <c r="J491" s="206"/>
    </row>
    <row r="492" spans="1:10" ht="15">
      <c r="A492" s="219">
        <v>163</v>
      </c>
      <c r="B492" s="227" t="s">
        <v>492</v>
      </c>
      <c r="C492" s="221"/>
      <c r="D492" s="219"/>
      <c r="E492" s="221" t="s">
        <v>957</v>
      </c>
      <c r="F492" s="113"/>
      <c r="G492" s="113"/>
      <c r="H492" s="206"/>
      <c r="I492" s="206"/>
      <c r="J492" s="206"/>
    </row>
    <row r="493" spans="1:10" ht="15">
      <c r="A493" s="219">
        <v>164</v>
      </c>
      <c r="B493" s="227" t="s">
        <v>495</v>
      </c>
      <c r="C493" s="221"/>
      <c r="D493" s="219" t="s">
        <v>118</v>
      </c>
      <c r="E493" s="221" t="s">
        <v>957</v>
      </c>
      <c r="F493" s="113"/>
      <c r="G493" s="113"/>
      <c r="H493" s="206"/>
      <c r="I493" s="206"/>
      <c r="J493" s="206"/>
    </row>
    <row r="494" spans="1:10" ht="15">
      <c r="A494" s="219">
        <v>165</v>
      </c>
      <c r="B494" s="227" t="s">
        <v>498</v>
      </c>
      <c r="C494" s="221"/>
      <c r="D494" s="219"/>
      <c r="E494" s="221" t="s">
        <v>957</v>
      </c>
      <c r="F494" s="113"/>
      <c r="G494" s="113"/>
      <c r="H494" s="206"/>
      <c r="I494" s="206"/>
      <c r="J494" s="206"/>
    </row>
    <row r="495" spans="1:10" ht="15">
      <c r="A495" s="219">
        <v>166</v>
      </c>
      <c r="B495" s="227" t="s">
        <v>1087</v>
      </c>
      <c r="C495" s="255" t="s">
        <v>959</v>
      </c>
      <c r="D495" s="219" t="s">
        <v>118</v>
      </c>
      <c r="E495" s="221" t="s">
        <v>957</v>
      </c>
      <c r="F495" s="113"/>
      <c r="G495" s="113"/>
      <c r="H495" s="206"/>
      <c r="I495" s="206"/>
      <c r="J495" s="206"/>
    </row>
    <row r="496" spans="1:10" ht="15">
      <c r="A496" s="219">
        <v>167</v>
      </c>
      <c r="B496" s="227" t="s">
        <v>503</v>
      </c>
      <c r="C496" s="221"/>
      <c r="D496" s="219" t="s">
        <v>118</v>
      </c>
      <c r="E496" s="221" t="s">
        <v>957</v>
      </c>
      <c r="F496" s="113"/>
      <c r="G496" s="113"/>
      <c r="H496" s="206"/>
      <c r="I496" s="206"/>
      <c r="J496" s="206"/>
    </row>
    <row r="497" spans="1:10" ht="15">
      <c r="A497" s="219">
        <v>168</v>
      </c>
      <c r="B497" s="227" t="s">
        <v>506</v>
      </c>
      <c r="C497" s="221"/>
      <c r="D497" s="219"/>
      <c r="E497" s="221" t="s">
        <v>957</v>
      </c>
      <c r="F497" s="113"/>
      <c r="G497" s="113"/>
      <c r="H497" s="206"/>
      <c r="I497" s="206"/>
      <c r="J497" s="206"/>
    </row>
    <row r="498" spans="1:10" ht="15">
      <c r="A498" s="219">
        <v>169</v>
      </c>
      <c r="B498" s="227" t="s">
        <v>509</v>
      </c>
      <c r="C498" s="221"/>
      <c r="D498" s="219" t="s">
        <v>957</v>
      </c>
      <c r="E498" s="221" t="s">
        <v>957</v>
      </c>
      <c r="F498" s="113"/>
      <c r="G498" s="113"/>
      <c r="H498" s="206"/>
      <c r="I498" s="206"/>
      <c r="J498" s="206"/>
    </row>
    <row r="499" spans="1:10" ht="15">
      <c r="A499" s="219">
        <v>170</v>
      </c>
      <c r="B499" s="227" t="s">
        <v>512</v>
      </c>
      <c r="C499" s="221"/>
      <c r="D499" s="219" t="s">
        <v>118</v>
      </c>
      <c r="E499" s="221"/>
      <c r="F499" s="113"/>
      <c r="G499" s="113"/>
      <c r="H499" s="206"/>
      <c r="I499" s="206"/>
      <c r="J499" s="206"/>
    </row>
    <row r="500" spans="1:10" ht="15">
      <c r="A500" s="219">
        <v>171</v>
      </c>
      <c r="B500" s="227" t="s">
        <v>515</v>
      </c>
      <c r="C500" s="221"/>
      <c r="D500" s="219" t="s">
        <v>118</v>
      </c>
      <c r="E500" s="221"/>
      <c r="F500" s="113"/>
      <c r="G500" s="113"/>
      <c r="H500" s="206"/>
      <c r="I500" s="206"/>
      <c r="J500" s="206"/>
    </row>
    <row r="501" spans="1:10" ht="15">
      <c r="A501" s="219">
        <v>172</v>
      </c>
      <c r="B501" s="227" t="s">
        <v>517</v>
      </c>
      <c r="C501" s="221"/>
      <c r="D501" s="219" t="s">
        <v>957</v>
      </c>
      <c r="E501" s="221" t="s">
        <v>957</v>
      </c>
      <c r="F501" s="113"/>
      <c r="G501" s="113"/>
      <c r="H501" s="206"/>
      <c r="I501" s="206"/>
      <c r="J501" s="206"/>
    </row>
    <row r="502" spans="1:10" ht="15">
      <c r="A502" s="219">
        <v>173</v>
      </c>
      <c r="B502" s="227" t="s">
        <v>519</v>
      </c>
      <c r="C502" s="221"/>
      <c r="D502" s="219" t="s">
        <v>957</v>
      </c>
      <c r="E502" s="221" t="s">
        <v>957</v>
      </c>
      <c r="F502" s="113"/>
      <c r="G502" s="113"/>
      <c r="H502" s="206"/>
      <c r="I502" s="206"/>
      <c r="J502" s="206"/>
    </row>
    <row r="503" spans="1:10" ht="15">
      <c r="A503" s="219">
        <v>174</v>
      </c>
      <c r="B503" s="227" t="s">
        <v>521</v>
      </c>
      <c r="C503" s="221"/>
      <c r="D503" s="219" t="s">
        <v>118</v>
      </c>
      <c r="E503" s="221"/>
      <c r="F503" s="113"/>
      <c r="G503" s="113"/>
      <c r="H503" s="206"/>
      <c r="I503" s="206"/>
      <c r="J503" s="206"/>
    </row>
    <row r="504" spans="1:10" ht="15">
      <c r="A504" s="219">
        <v>175</v>
      </c>
      <c r="B504" s="227" t="s">
        <v>524</v>
      </c>
      <c r="C504" s="221"/>
      <c r="D504" s="219" t="s">
        <v>118</v>
      </c>
      <c r="E504" s="221" t="s">
        <v>957</v>
      </c>
      <c r="F504" s="113"/>
      <c r="G504" s="113"/>
      <c r="H504" s="206"/>
      <c r="I504" s="206"/>
      <c r="J504" s="206"/>
    </row>
    <row r="505" spans="1:10" ht="15">
      <c r="A505" s="219">
        <v>176</v>
      </c>
      <c r="B505" s="227" t="s">
        <v>527</v>
      </c>
      <c r="C505" s="221"/>
      <c r="D505" s="219" t="s">
        <v>118</v>
      </c>
      <c r="E505" s="221" t="s">
        <v>957</v>
      </c>
      <c r="F505" s="113"/>
      <c r="G505" s="113"/>
      <c r="H505" s="206"/>
      <c r="I505" s="206"/>
      <c r="J505" s="206"/>
    </row>
    <row r="506" spans="1:10" ht="15">
      <c r="A506" s="219">
        <v>177</v>
      </c>
      <c r="B506" s="227" t="s">
        <v>530</v>
      </c>
      <c r="C506" s="221"/>
      <c r="D506" s="219" t="s">
        <v>957</v>
      </c>
      <c r="E506" s="221"/>
      <c r="F506" s="113"/>
      <c r="G506" s="113"/>
      <c r="H506" s="206"/>
      <c r="I506" s="206"/>
      <c r="J506" s="206"/>
    </row>
    <row r="507" spans="1:10" ht="15">
      <c r="A507" s="219">
        <v>178</v>
      </c>
      <c r="B507" s="227" t="s">
        <v>533</v>
      </c>
      <c r="C507" s="221"/>
      <c r="D507" s="219" t="s">
        <v>957</v>
      </c>
      <c r="E507" s="221" t="s">
        <v>957</v>
      </c>
      <c r="F507" s="113"/>
      <c r="G507" s="113"/>
      <c r="H507" s="206"/>
      <c r="I507" s="206"/>
      <c r="J507" s="206"/>
    </row>
    <row r="508" spans="1:10" ht="15">
      <c r="A508" s="223">
        <v>179</v>
      </c>
      <c r="B508" s="224" t="s">
        <v>1088</v>
      </c>
      <c r="C508" s="256"/>
      <c r="D508" s="223" t="s">
        <v>960</v>
      </c>
      <c r="E508" s="225"/>
      <c r="F508" s="241"/>
      <c r="G508" s="241"/>
      <c r="H508" s="206"/>
      <c r="I508" s="206"/>
      <c r="J508" s="206"/>
    </row>
    <row r="509" spans="1:10" ht="15">
      <c r="A509" s="223">
        <v>180</v>
      </c>
      <c r="B509" s="224" t="s">
        <v>1089</v>
      </c>
      <c r="C509" s="256"/>
      <c r="D509" s="223" t="s">
        <v>960</v>
      </c>
      <c r="E509" s="225"/>
      <c r="F509" s="241"/>
      <c r="G509" s="241"/>
      <c r="H509" s="206"/>
      <c r="I509" s="206"/>
      <c r="J509" s="206"/>
    </row>
    <row r="510" spans="1:10" ht="15">
      <c r="A510" s="223">
        <v>181</v>
      </c>
      <c r="B510" s="224" t="s">
        <v>1090</v>
      </c>
      <c r="C510" s="256"/>
      <c r="D510" s="223" t="s">
        <v>960</v>
      </c>
      <c r="E510" s="225"/>
      <c r="F510" s="241"/>
      <c r="G510" s="241"/>
      <c r="H510" s="206"/>
      <c r="I510" s="206"/>
      <c r="J510" s="206"/>
    </row>
    <row r="511" spans="1:10" ht="15">
      <c r="A511" s="223">
        <v>182</v>
      </c>
      <c r="B511" s="224" t="s">
        <v>1091</v>
      </c>
      <c r="C511" s="256"/>
      <c r="D511" s="223" t="s">
        <v>960</v>
      </c>
      <c r="E511" s="225"/>
      <c r="F511" s="241"/>
      <c r="G511" s="241"/>
      <c r="H511" s="206"/>
      <c r="I511" s="206"/>
      <c r="J511" s="206"/>
    </row>
    <row r="512" spans="1:10" ht="15">
      <c r="A512" s="223">
        <v>183</v>
      </c>
      <c r="B512" s="224" t="s">
        <v>1092</v>
      </c>
      <c r="C512" s="256"/>
      <c r="D512" s="223" t="s">
        <v>960</v>
      </c>
      <c r="E512" s="225"/>
      <c r="F512" s="241"/>
      <c r="G512" s="241"/>
      <c r="H512" s="206"/>
      <c r="I512" s="206"/>
      <c r="J512" s="206"/>
    </row>
    <row r="513" spans="1:10" ht="15">
      <c r="A513" s="223">
        <v>184</v>
      </c>
      <c r="B513" s="224" t="s">
        <v>1093</v>
      </c>
      <c r="C513" s="256"/>
      <c r="D513" s="223"/>
      <c r="E513" s="225"/>
      <c r="F513" s="241"/>
      <c r="G513" s="241"/>
      <c r="H513" s="206"/>
      <c r="I513" s="206"/>
      <c r="J513" s="206"/>
    </row>
    <row r="514" spans="1:10" ht="15">
      <c r="A514" s="223">
        <v>185</v>
      </c>
      <c r="B514" s="224" t="s">
        <v>1094</v>
      </c>
      <c r="C514" s="256"/>
      <c r="D514" s="223" t="s">
        <v>960</v>
      </c>
      <c r="E514" s="225"/>
      <c r="F514" s="241"/>
      <c r="G514" s="241"/>
      <c r="H514" s="206"/>
      <c r="I514" s="206"/>
      <c r="J514" s="206"/>
    </row>
    <row r="515" spans="1:10" ht="15">
      <c r="A515" s="223">
        <v>186</v>
      </c>
      <c r="B515" s="224" t="s">
        <v>1095</v>
      </c>
      <c r="C515" s="256"/>
      <c r="D515" s="223"/>
      <c r="E515" s="225"/>
      <c r="F515" s="241"/>
      <c r="G515" s="241"/>
      <c r="H515" s="206"/>
      <c r="I515" s="206"/>
      <c r="J515" s="206"/>
    </row>
    <row r="516" spans="1:10" ht="15">
      <c r="A516" s="233"/>
      <c r="B516" s="234" t="s">
        <v>536</v>
      </c>
      <c r="C516" s="254" t="s">
        <v>959</v>
      </c>
      <c r="D516" s="233" t="s">
        <v>957</v>
      </c>
      <c r="E516" s="236" t="s">
        <v>957</v>
      </c>
      <c r="F516" s="237" t="s">
        <v>1383</v>
      </c>
      <c r="G516" s="238"/>
      <c r="H516" s="206"/>
      <c r="I516" s="206"/>
      <c r="J516" s="206"/>
    </row>
    <row r="517" spans="1:10" ht="15">
      <c r="A517" s="219">
        <v>187</v>
      </c>
      <c r="B517" s="227" t="s">
        <v>539</v>
      </c>
      <c r="C517" s="221"/>
      <c r="D517" s="219"/>
      <c r="E517" s="221" t="s">
        <v>957</v>
      </c>
      <c r="F517" s="113"/>
      <c r="G517" s="113"/>
      <c r="H517" s="206"/>
      <c r="I517" s="206"/>
      <c r="J517" s="206"/>
    </row>
    <row r="518" spans="1:10" ht="15">
      <c r="A518" s="219">
        <v>188</v>
      </c>
      <c r="B518" s="227" t="s">
        <v>542</v>
      </c>
      <c r="C518" s="221"/>
      <c r="D518" s="219" t="s">
        <v>957</v>
      </c>
      <c r="E518" s="221" t="s">
        <v>957</v>
      </c>
      <c r="F518" s="113"/>
      <c r="G518" s="113"/>
      <c r="H518" s="206"/>
      <c r="I518" s="206"/>
      <c r="J518" s="206"/>
    </row>
    <row r="519" spans="1:10" ht="15">
      <c r="A519" s="219">
        <v>189</v>
      </c>
      <c r="B519" s="227" t="s">
        <v>545</v>
      </c>
      <c r="C519" s="255" t="s">
        <v>959</v>
      </c>
      <c r="D519" s="219" t="s">
        <v>957</v>
      </c>
      <c r="E519" s="221" t="s">
        <v>957</v>
      </c>
      <c r="F519" s="113"/>
      <c r="G519" s="113"/>
      <c r="H519" s="206"/>
      <c r="I519" s="206"/>
      <c r="J519" s="206"/>
    </row>
    <row r="520" spans="1:10" ht="15">
      <c r="A520" s="219">
        <v>190</v>
      </c>
      <c r="B520" s="227" t="s">
        <v>548</v>
      </c>
      <c r="C520" s="221"/>
      <c r="D520" s="219" t="s">
        <v>957</v>
      </c>
      <c r="E520" s="221" t="s">
        <v>957</v>
      </c>
      <c r="F520" s="113"/>
      <c r="G520" s="113"/>
      <c r="H520" s="206"/>
      <c r="I520" s="206"/>
      <c r="J520" s="206"/>
    </row>
    <row r="521" spans="1:10" ht="15">
      <c r="A521" s="219">
        <v>191</v>
      </c>
      <c r="B521" s="227" t="s">
        <v>551</v>
      </c>
      <c r="C521" s="255" t="s">
        <v>959</v>
      </c>
      <c r="D521" s="219" t="s">
        <v>957</v>
      </c>
      <c r="E521" s="221"/>
      <c r="F521" s="113"/>
      <c r="G521" s="113"/>
      <c r="H521" s="206"/>
      <c r="I521" s="206"/>
      <c r="J521" s="206"/>
    </row>
    <row r="522" spans="1:10" ht="15">
      <c r="A522" s="219">
        <v>192</v>
      </c>
      <c r="B522" s="227" t="s">
        <v>554</v>
      </c>
      <c r="C522" s="221"/>
      <c r="D522" s="219" t="s">
        <v>118</v>
      </c>
      <c r="E522" s="221" t="s">
        <v>957</v>
      </c>
      <c r="F522" s="113"/>
      <c r="G522" s="113"/>
      <c r="H522" s="206"/>
      <c r="I522" s="206"/>
      <c r="J522" s="206"/>
    </row>
    <row r="523" spans="1:10" ht="15">
      <c r="A523" s="219">
        <v>193</v>
      </c>
      <c r="B523" s="227" t="s">
        <v>556</v>
      </c>
      <c r="C523" s="221"/>
      <c r="D523" s="219" t="s">
        <v>118</v>
      </c>
      <c r="E523" s="221" t="s">
        <v>957</v>
      </c>
      <c r="F523" s="113"/>
      <c r="G523" s="113"/>
      <c r="H523" s="206"/>
      <c r="I523" s="206"/>
      <c r="J523" s="206"/>
    </row>
    <row r="524" spans="1:10" ht="15">
      <c r="A524" s="219">
        <v>194</v>
      </c>
      <c r="B524" s="227" t="s">
        <v>558</v>
      </c>
      <c r="C524" s="221"/>
      <c r="D524" s="219" t="s">
        <v>957</v>
      </c>
      <c r="E524" s="221" t="s">
        <v>957</v>
      </c>
      <c r="F524" s="113"/>
      <c r="G524" s="113"/>
      <c r="H524" s="206"/>
      <c r="I524" s="206"/>
      <c r="J524" s="206"/>
    </row>
    <row r="525" spans="1:10" ht="15">
      <c r="A525" s="219">
        <v>195</v>
      </c>
      <c r="B525" s="227" t="s">
        <v>560</v>
      </c>
      <c r="C525" s="221"/>
      <c r="D525" s="219" t="s">
        <v>118</v>
      </c>
      <c r="E525" s="221" t="s">
        <v>957</v>
      </c>
      <c r="F525" s="113"/>
      <c r="G525" s="113"/>
      <c r="H525" s="206"/>
      <c r="I525" s="206"/>
      <c r="J525" s="206"/>
    </row>
    <row r="526" spans="1:10" ht="15">
      <c r="A526" s="219">
        <v>196</v>
      </c>
      <c r="B526" s="227" t="s">
        <v>562</v>
      </c>
      <c r="C526" s="221"/>
      <c r="D526" s="219" t="s">
        <v>957</v>
      </c>
      <c r="E526" s="221" t="s">
        <v>957</v>
      </c>
      <c r="F526" s="113"/>
      <c r="G526" s="113"/>
      <c r="H526" s="206"/>
      <c r="I526" s="206"/>
      <c r="J526" s="206"/>
    </row>
    <row r="527" spans="1:10" ht="15">
      <c r="A527" s="245">
        <v>197</v>
      </c>
      <c r="B527" s="246" t="s">
        <v>1096</v>
      </c>
      <c r="C527" s="258"/>
      <c r="D527" s="245"/>
      <c r="E527" s="247"/>
      <c r="F527" s="259"/>
      <c r="G527" s="248"/>
      <c r="H527" s="206"/>
      <c r="I527" s="206"/>
      <c r="J527" s="206"/>
    </row>
    <row r="528" spans="1:10" ht="15">
      <c r="A528" s="233"/>
      <c r="B528" s="234" t="s">
        <v>564</v>
      </c>
      <c r="C528" s="254" t="s">
        <v>959</v>
      </c>
      <c r="D528" s="233"/>
      <c r="E528" s="236" t="s">
        <v>957</v>
      </c>
      <c r="F528" s="237" t="s">
        <v>1392</v>
      </c>
      <c r="G528" s="238"/>
      <c r="H528" s="206"/>
      <c r="I528" s="206"/>
      <c r="J528" s="206"/>
    </row>
    <row r="529" spans="1:10" ht="15">
      <c r="A529" s="219">
        <v>198</v>
      </c>
      <c r="B529" s="227" t="s">
        <v>566</v>
      </c>
      <c r="C529" s="221"/>
      <c r="D529" s="219"/>
      <c r="E529" s="221" t="s">
        <v>957</v>
      </c>
      <c r="F529" s="113"/>
      <c r="G529" s="113"/>
      <c r="H529" s="206"/>
      <c r="I529" s="206"/>
      <c r="J529" s="206"/>
    </row>
    <row r="530" spans="1:10" ht="15">
      <c r="A530" s="219">
        <v>199</v>
      </c>
      <c r="B530" s="227" t="s">
        <v>568</v>
      </c>
      <c r="C530" s="221"/>
      <c r="D530" s="219" t="s">
        <v>957</v>
      </c>
      <c r="E530" s="221" t="s">
        <v>957</v>
      </c>
      <c r="F530" s="113"/>
      <c r="G530" s="113"/>
      <c r="H530" s="206"/>
      <c r="I530" s="206"/>
      <c r="J530" s="206"/>
    </row>
    <row r="531" spans="1:10" ht="15">
      <c r="A531" s="219">
        <v>200</v>
      </c>
      <c r="B531" s="227" t="s">
        <v>570</v>
      </c>
      <c r="C531" s="221"/>
      <c r="D531" s="219" t="s">
        <v>957</v>
      </c>
      <c r="E531" s="221"/>
      <c r="F531" s="113"/>
      <c r="G531" s="113"/>
      <c r="H531" s="206"/>
      <c r="I531" s="206"/>
      <c r="J531" s="206"/>
    </row>
    <row r="532" spans="1:10" ht="15">
      <c r="A532" s="219">
        <v>201</v>
      </c>
      <c r="B532" s="227" t="s">
        <v>572</v>
      </c>
      <c r="C532" s="221"/>
      <c r="D532" s="219" t="s">
        <v>957</v>
      </c>
      <c r="E532" s="221" t="s">
        <v>957</v>
      </c>
      <c r="F532" s="113"/>
      <c r="G532" s="113"/>
      <c r="H532" s="206"/>
      <c r="I532" s="206"/>
      <c r="J532" s="206"/>
    </row>
    <row r="533" spans="1:10" ht="15">
      <c r="A533" s="219">
        <v>202</v>
      </c>
      <c r="B533" s="227" t="s">
        <v>574</v>
      </c>
      <c r="C533" s="221"/>
      <c r="D533" s="219" t="s">
        <v>957</v>
      </c>
      <c r="E533" s="221" t="s">
        <v>957</v>
      </c>
      <c r="F533" s="113"/>
      <c r="G533" s="113"/>
      <c r="H533" s="206"/>
      <c r="I533" s="206"/>
      <c r="J533" s="206"/>
    </row>
    <row r="534" spans="1:10" ht="15">
      <c r="A534" s="219">
        <v>203</v>
      </c>
      <c r="B534" s="227" t="s">
        <v>577</v>
      </c>
      <c r="C534" s="221"/>
      <c r="D534" s="219"/>
      <c r="E534" s="221"/>
      <c r="F534" s="113"/>
      <c r="G534" s="113"/>
      <c r="H534" s="206"/>
      <c r="I534" s="206"/>
      <c r="J534" s="206"/>
    </row>
    <row r="535" spans="1:10" ht="15">
      <c r="A535" s="219">
        <v>204</v>
      </c>
      <c r="B535" s="227" t="s">
        <v>580</v>
      </c>
      <c r="C535" s="221"/>
      <c r="D535" s="219" t="s">
        <v>118</v>
      </c>
      <c r="E535" s="221" t="s">
        <v>957</v>
      </c>
      <c r="F535" s="113"/>
      <c r="G535" s="113"/>
      <c r="H535" s="206"/>
      <c r="I535" s="206"/>
      <c r="J535" s="206"/>
    </row>
    <row r="536" spans="1:10" ht="15">
      <c r="A536" s="219">
        <v>205</v>
      </c>
      <c r="B536" s="227" t="s">
        <v>583</v>
      </c>
      <c r="C536" s="221"/>
      <c r="D536" s="219" t="s">
        <v>957</v>
      </c>
      <c r="E536" s="221" t="s">
        <v>957</v>
      </c>
      <c r="F536" s="113"/>
      <c r="G536" s="113"/>
      <c r="H536" s="206"/>
      <c r="I536" s="206"/>
      <c r="J536" s="206"/>
    </row>
    <row r="537" spans="1:10" ht="15">
      <c r="A537" s="219">
        <v>206</v>
      </c>
      <c r="B537" s="227" t="s">
        <v>586</v>
      </c>
      <c r="C537" s="221"/>
      <c r="D537" s="219" t="s">
        <v>957</v>
      </c>
      <c r="E537" s="221" t="s">
        <v>957</v>
      </c>
      <c r="F537" s="113"/>
      <c r="G537" s="113"/>
      <c r="H537" s="206"/>
      <c r="I537" s="206"/>
      <c r="J537" s="206"/>
    </row>
    <row r="538" spans="1:10" ht="15">
      <c r="A538" s="219">
        <v>207</v>
      </c>
      <c r="B538" s="227" t="s">
        <v>589</v>
      </c>
      <c r="C538" s="221"/>
      <c r="D538" s="219" t="s">
        <v>957</v>
      </c>
      <c r="E538" s="221" t="s">
        <v>957</v>
      </c>
      <c r="F538" s="113"/>
      <c r="G538" s="113"/>
      <c r="H538" s="206"/>
      <c r="I538" s="206"/>
      <c r="J538" s="206"/>
    </row>
    <row r="539" spans="1:10" ht="15">
      <c r="A539" s="229">
        <v>208</v>
      </c>
      <c r="B539" s="230" t="s">
        <v>592</v>
      </c>
      <c r="C539" s="231"/>
      <c r="D539" s="229" t="s">
        <v>957</v>
      </c>
      <c r="E539" s="231" t="s">
        <v>957</v>
      </c>
      <c r="F539" s="242"/>
      <c r="G539" s="242"/>
      <c r="H539" s="206"/>
      <c r="I539" s="206"/>
      <c r="J539" s="206"/>
    </row>
    <row r="540" spans="1:10" ht="15">
      <c r="A540" s="219">
        <v>209</v>
      </c>
      <c r="B540" s="227" t="s">
        <v>595</v>
      </c>
      <c r="C540" s="221"/>
      <c r="D540" s="219" t="s">
        <v>957</v>
      </c>
      <c r="E540" s="221" t="s">
        <v>957</v>
      </c>
      <c r="F540" s="113"/>
      <c r="G540" s="113"/>
      <c r="H540" s="206"/>
      <c r="I540" s="206"/>
      <c r="J540" s="206"/>
    </row>
    <row r="541" spans="1:10" ht="15">
      <c r="A541" s="219">
        <v>210</v>
      </c>
      <c r="B541" s="227" t="s">
        <v>598</v>
      </c>
      <c r="C541" s="221"/>
      <c r="D541" s="219" t="s">
        <v>957</v>
      </c>
      <c r="E541" s="221" t="s">
        <v>957</v>
      </c>
      <c r="F541" s="113"/>
      <c r="G541" s="113"/>
      <c r="H541" s="206"/>
      <c r="I541" s="206"/>
      <c r="J541" s="206"/>
    </row>
    <row r="542" spans="1:10" ht="15">
      <c r="A542" s="219">
        <v>211</v>
      </c>
      <c r="B542" s="227" t="s">
        <v>601</v>
      </c>
      <c r="C542" s="221"/>
      <c r="D542" s="219" t="s">
        <v>118</v>
      </c>
      <c r="E542" s="221" t="s">
        <v>957</v>
      </c>
      <c r="F542" s="113"/>
      <c r="G542" s="113"/>
      <c r="H542" s="206"/>
      <c r="I542" s="206"/>
      <c r="J542" s="206"/>
    </row>
    <row r="543" spans="1:10" ht="15">
      <c r="A543" s="219">
        <v>212</v>
      </c>
      <c r="B543" s="227" t="s">
        <v>604</v>
      </c>
      <c r="C543" s="221"/>
      <c r="D543" s="219" t="s">
        <v>118</v>
      </c>
      <c r="E543" s="221" t="s">
        <v>957</v>
      </c>
      <c r="F543" s="113"/>
      <c r="G543" s="113"/>
      <c r="H543" s="206"/>
      <c r="I543" s="206"/>
      <c r="J543" s="206"/>
    </row>
    <row r="544" spans="1:10" ht="15">
      <c r="A544" s="219">
        <v>213</v>
      </c>
      <c r="B544" s="227" t="s">
        <v>607</v>
      </c>
      <c r="C544" s="221"/>
      <c r="D544" s="219" t="s">
        <v>957</v>
      </c>
      <c r="E544" s="221" t="s">
        <v>957</v>
      </c>
      <c r="F544" s="113"/>
      <c r="G544" s="113"/>
      <c r="H544" s="206"/>
      <c r="I544" s="206"/>
      <c r="J544" s="206"/>
    </row>
    <row r="545" spans="1:10" ht="15">
      <c r="A545" s="219">
        <v>214</v>
      </c>
      <c r="B545" s="227" t="s">
        <v>610</v>
      </c>
      <c r="C545" s="221"/>
      <c r="D545" s="219"/>
      <c r="E545" s="221" t="s">
        <v>957</v>
      </c>
      <c r="F545" s="113"/>
      <c r="G545" s="113"/>
      <c r="H545" s="206"/>
      <c r="I545" s="206"/>
      <c r="J545" s="206"/>
    </row>
    <row r="546" spans="1:10" ht="15">
      <c r="A546" s="219">
        <v>215</v>
      </c>
      <c r="B546" s="227" t="s">
        <v>613</v>
      </c>
      <c r="C546" s="221"/>
      <c r="D546" s="219" t="s">
        <v>957</v>
      </c>
      <c r="E546" s="221" t="s">
        <v>957</v>
      </c>
      <c r="F546" s="113"/>
      <c r="G546" s="113"/>
      <c r="H546" s="206"/>
      <c r="I546" s="206"/>
      <c r="J546" s="206"/>
    </row>
    <row r="547" spans="1:10" ht="15">
      <c r="A547" s="219">
        <v>216</v>
      </c>
      <c r="B547" s="227" t="s">
        <v>616</v>
      </c>
      <c r="C547" s="221"/>
      <c r="D547" s="219" t="s">
        <v>118</v>
      </c>
      <c r="E547" s="221" t="s">
        <v>957</v>
      </c>
      <c r="F547" s="113"/>
      <c r="G547" s="113"/>
      <c r="H547" s="206"/>
      <c r="I547" s="206"/>
      <c r="J547" s="206"/>
    </row>
    <row r="548" spans="1:10" ht="15">
      <c r="A548" s="219">
        <v>217</v>
      </c>
      <c r="B548" s="227" t="s">
        <v>619</v>
      </c>
      <c r="C548" s="221"/>
      <c r="D548" s="219" t="s">
        <v>957</v>
      </c>
      <c r="E548" s="221" t="s">
        <v>957</v>
      </c>
      <c r="F548" s="113"/>
      <c r="G548" s="113"/>
      <c r="H548" s="206"/>
      <c r="I548" s="206"/>
      <c r="J548" s="206"/>
    </row>
    <row r="549" spans="1:10" ht="15">
      <c r="A549" s="219">
        <v>218</v>
      </c>
      <c r="B549" s="227" t="s">
        <v>622</v>
      </c>
      <c r="C549" s="221" t="s">
        <v>965</v>
      </c>
      <c r="D549" s="219" t="s">
        <v>118</v>
      </c>
      <c r="E549" s="221"/>
      <c r="F549" s="113"/>
      <c r="G549" s="113"/>
      <c r="H549" s="206"/>
      <c r="I549" s="206"/>
      <c r="J549" s="206"/>
    </row>
    <row r="550" spans="1:10" ht="15">
      <c r="A550" s="219">
        <v>219</v>
      </c>
      <c r="B550" s="227" t="s">
        <v>358</v>
      </c>
      <c r="C550" s="221" t="s">
        <v>965</v>
      </c>
      <c r="D550" s="219" t="s">
        <v>957</v>
      </c>
      <c r="E550" s="221"/>
      <c r="F550" s="113"/>
      <c r="G550" s="113"/>
      <c r="H550" s="206"/>
      <c r="I550" s="206"/>
      <c r="J550" s="206"/>
    </row>
    <row r="551" spans="1:10" ht="15">
      <c r="A551" s="219">
        <v>220</v>
      </c>
      <c r="B551" s="227" t="s">
        <v>361</v>
      </c>
      <c r="C551" s="221" t="s">
        <v>965</v>
      </c>
      <c r="D551" s="219" t="s">
        <v>957</v>
      </c>
      <c r="E551" s="221"/>
      <c r="F551" s="113"/>
      <c r="G551" s="113"/>
      <c r="H551" s="206"/>
      <c r="I551" s="206"/>
      <c r="J551" s="206"/>
    </row>
    <row r="552" spans="1:10" ht="15">
      <c r="A552" s="219">
        <v>221</v>
      </c>
      <c r="B552" s="227" t="s">
        <v>364</v>
      </c>
      <c r="C552" s="221" t="s">
        <v>965</v>
      </c>
      <c r="D552" s="219" t="s">
        <v>957</v>
      </c>
      <c r="E552" s="221"/>
      <c r="F552" s="113"/>
      <c r="G552" s="113"/>
      <c r="H552" s="206"/>
      <c r="I552" s="206"/>
      <c r="J552" s="206"/>
    </row>
    <row r="553" spans="1:10" ht="15">
      <c r="A553" s="219">
        <v>222</v>
      </c>
      <c r="B553" s="227" t="s">
        <v>367</v>
      </c>
      <c r="C553" s="221" t="s">
        <v>965</v>
      </c>
      <c r="D553" s="219" t="s">
        <v>118</v>
      </c>
      <c r="E553" s="221"/>
      <c r="F553" s="113"/>
      <c r="G553" s="113"/>
      <c r="H553" s="206"/>
      <c r="I553" s="206"/>
      <c r="J553" s="206"/>
    </row>
    <row r="554" spans="1:10" ht="15">
      <c r="A554" s="219">
        <v>223</v>
      </c>
      <c r="B554" s="227" t="s">
        <v>370</v>
      </c>
      <c r="C554" s="221"/>
      <c r="D554" s="219" t="s">
        <v>118</v>
      </c>
      <c r="E554" s="221"/>
      <c r="F554" s="113"/>
      <c r="G554" s="113"/>
      <c r="H554" s="206"/>
      <c r="I554" s="206"/>
      <c r="J554" s="206"/>
    </row>
    <row r="555" spans="1:10" ht="15">
      <c r="A555" s="219">
        <v>224</v>
      </c>
      <c r="B555" s="227" t="s">
        <v>373</v>
      </c>
      <c r="C555" s="221"/>
      <c r="D555" s="219" t="s">
        <v>118</v>
      </c>
      <c r="E555" s="221"/>
      <c r="F555" s="113"/>
      <c r="G555" s="113"/>
      <c r="H555" s="206"/>
      <c r="I555" s="206"/>
      <c r="J555" s="206"/>
    </row>
    <row r="556" spans="1:10" ht="15">
      <c r="A556" s="219">
        <v>225</v>
      </c>
      <c r="B556" s="227" t="s">
        <v>376</v>
      </c>
      <c r="C556" s="221"/>
      <c r="D556" s="219"/>
      <c r="E556" s="221"/>
      <c r="F556" s="113"/>
      <c r="G556" s="113"/>
      <c r="H556" s="206"/>
      <c r="I556" s="206"/>
      <c r="J556" s="206"/>
    </row>
    <row r="557" spans="1:10" ht="15">
      <c r="A557" s="219">
        <v>226</v>
      </c>
      <c r="B557" s="227" t="s">
        <v>379</v>
      </c>
      <c r="C557" s="221"/>
      <c r="D557" s="219" t="s">
        <v>957</v>
      </c>
      <c r="E557" s="221"/>
      <c r="F557" s="113"/>
      <c r="G557" s="113"/>
      <c r="H557" s="206"/>
      <c r="I557" s="206"/>
      <c r="J557" s="206"/>
    </row>
    <row r="558" spans="1:10" ht="15">
      <c r="A558" s="219">
        <v>227</v>
      </c>
      <c r="B558" s="227" t="s">
        <v>382</v>
      </c>
      <c r="C558" s="221"/>
      <c r="D558" s="219" t="s">
        <v>118</v>
      </c>
      <c r="E558" s="221"/>
      <c r="F558" s="113"/>
      <c r="G558" s="113"/>
      <c r="H558" s="206"/>
      <c r="I558" s="206"/>
      <c r="J558" s="206"/>
    </row>
    <row r="559" spans="1:10" ht="15">
      <c r="A559" s="219">
        <v>228</v>
      </c>
      <c r="B559" s="227" t="s">
        <v>385</v>
      </c>
      <c r="C559" s="221"/>
      <c r="D559" s="219" t="s">
        <v>957</v>
      </c>
      <c r="E559" s="221"/>
      <c r="F559" s="113"/>
      <c r="G559" s="113"/>
      <c r="H559" s="206"/>
      <c r="I559" s="206"/>
      <c r="J559" s="206"/>
    </row>
    <row r="560" spans="1:10" ht="15">
      <c r="A560" s="219">
        <v>229</v>
      </c>
      <c r="B560" s="227" t="s">
        <v>388</v>
      </c>
      <c r="C560" s="221"/>
      <c r="D560" s="219" t="s">
        <v>118</v>
      </c>
      <c r="E560" s="221"/>
      <c r="F560" s="113"/>
      <c r="G560" s="113"/>
      <c r="H560" s="206"/>
      <c r="I560" s="206"/>
      <c r="J560" s="206"/>
    </row>
    <row r="561" spans="1:10" ht="15">
      <c r="A561" s="219">
        <v>230</v>
      </c>
      <c r="B561" s="227" t="s">
        <v>391</v>
      </c>
      <c r="C561" s="221"/>
      <c r="D561" s="219" t="s">
        <v>957</v>
      </c>
      <c r="E561" s="221"/>
      <c r="F561" s="113"/>
      <c r="G561" s="113"/>
      <c r="H561" s="206"/>
      <c r="I561" s="206"/>
      <c r="J561" s="206"/>
    </row>
    <row r="562" spans="1:10" ht="15">
      <c r="A562" s="219">
        <v>231</v>
      </c>
      <c r="B562" s="227" t="s">
        <v>394</v>
      </c>
      <c r="C562" s="221" t="s">
        <v>965</v>
      </c>
      <c r="D562" s="219" t="s">
        <v>960</v>
      </c>
      <c r="E562" s="221"/>
      <c r="F562" s="113"/>
      <c r="G562" s="113"/>
      <c r="H562" s="206"/>
      <c r="I562" s="206"/>
      <c r="J562" s="206"/>
    </row>
    <row r="563" spans="1:10" ht="15">
      <c r="A563" s="219">
        <v>232</v>
      </c>
      <c r="B563" s="227" t="s">
        <v>397</v>
      </c>
      <c r="C563" s="221" t="s">
        <v>965</v>
      </c>
      <c r="D563" s="219" t="s">
        <v>960</v>
      </c>
      <c r="E563" s="221"/>
      <c r="F563" s="113"/>
      <c r="G563" s="113"/>
      <c r="H563" s="206"/>
      <c r="I563" s="206"/>
      <c r="J563" s="206"/>
    </row>
    <row r="564" spans="1:10" ht="15">
      <c r="A564" s="219">
        <v>233</v>
      </c>
      <c r="B564" s="227" t="s">
        <v>400</v>
      </c>
      <c r="C564" s="221" t="s">
        <v>965</v>
      </c>
      <c r="D564" s="219" t="s">
        <v>960</v>
      </c>
      <c r="E564" s="221"/>
      <c r="F564" s="113"/>
      <c r="G564" s="113"/>
      <c r="H564" s="206"/>
      <c r="I564" s="206"/>
      <c r="J564" s="206"/>
    </row>
    <row r="565" spans="1:10" ht="15">
      <c r="A565" s="229">
        <v>234</v>
      </c>
      <c r="B565" s="230" t="s">
        <v>403</v>
      </c>
      <c r="C565" s="231"/>
      <c r="D565" s="229" t="s">
        <v>957</v>
      </c>
      <c r="E565" s="231"/>
      <c r="F565" s="242"/>
      <c r="G565" s="242"/>
      <c r="H565" s="206"/>
      <c r="I565" s="206"/>
      <c r="J565" s="206"/>
    </row>
    <row r="566" spans="1:10" ht="15">
      <c r="A566" s="219">
        <v>235</v>
      </c>
      <c r="B566" s="227" t="s">
        <v>406</v>
      </c>
      <c r="C566" s="221" t="s">
        <v>965</v>
      </c>
      <c r="D566" s="219"/>
      <c r="E566" s="221"/>
      <c r="F566" s="113"/>
      <c r="G566" s="113"/>
      <c r="H566" s="206"/>
      <c r="I566" s="206"/>
      <c r="J566" s="206"/>
    </row>
    <row r="567" spans="1:10" ht="15">
      <c r="A567" s="219">
        <v>236</v>
      </c>
      <c r="B567" s="227" t="s">
        <v>409</v>
      </c>
      <c r="C567" s="221" t="s">
        <v>965</v>
      </c>
      <c r="D567" s="219" t="s">
        <v>957</v>
      </c>
      <c r="E567" s="221"/>
      <c r="F567" s="113"/>
      <c r="G567" s="113"/>
      <c r="H567" s="206"/>
      <c r="I567" s="206"/>
      <c r="J567" s="206"/>
    </row>
    <row r="568" spans="1:10" ht="15">
      <c r="A568" s="219">
        <v>237</v>
      </c>
      <c r="B568" s="227" t="s">
        <v>412</v>
      </c>
      <c r="C568" s="221" t="s">
        <v>965</v>
      </c>
      <c r="D568" s="219" t="s">
        <v>118</v>
      </c>
      <c r="E568" s="221"/>
      <c r="F568" s="113"/>
      <c r="G568" s="113"/>
      <c r="H568" s="206"/>
      <c r="I568" s="206"/>
      <c r="J568" s="206"/>
    </row>
    <row r="569" spans="1:10" ht="15">
      <c r="A569" s="219">
        <v>238</v>
      </c>
      <c r="B569" s="227" t="s">
        <v>415</v>
      </c>
      <c r="C569" s="221"/>
      <c r="D569" s="219" t="s">
        <v>957</v>
      </c>
      <c r="E569" s="221"/>
      <c r="F569" s="113"/>
      <c r="G569" s="113"/>
      <c r="H569" s="206"/>
      <c r="I569" s="206"/>
      <c r="J569" s="206"/>
    </row>
    <row r="570" spans="1:10" ht="15">
      <c r="A570" s="219">
        <v>239</v>
      </c>
      <c r="B570" s="227" t="s">
        <v>418</v>
      </c>
      <c r="C570" s="221"/>
      <c r="D570" s="219" t="s">
        <v>957</v>
      </c>
      <c r="E570" s="221"/>
      <c r="F570" s="113"/>
      <c r="G570" s="113"/>
      <c r="H570" s="206"/>
      <c r="I570" s="206"/>
      <c r="J570" s="206"/>
    </row>
    <row r="571" spans="1:10" ht="15">
      <c r="A571" s="219">
        <v>240</v>
      </c>
      <c r="B571" s="227" t="s">
        <v>421</v>
      </c>
      <c r="C571" s="221"/>
      <c r="D571" s="219" t="s">
        <v>957</v>
      </c>
      <c r="E571" s="221"/>
      <c r="F571" s="113"/>
      <c r="G571" s="113"/>
      <c r="H571" s="206"/>
      <c r="I571" s="206"/>
      <c r="J571" s="206"/>
    </row>
    <row r="572" spans="1:10" ht="15">
      <c r="A572" s="229">
        <v>241</v>
      </c>
      <c r="B572" s="230" t="s">
        <v>424</v>
      </c>
      <c r="C572" s="231"/>
      <c r="D572" s="229" t="s">
        <v>957</v>
      </c>
      <c r="E572" s="231"/>
      <c r="F572" s="242"/>
      <c r="G572" s="242"/>
      <c r="H572" s="206"/>
      <c r="I572" s="206"/>
      <c r="J572" s="206"/>
    </row>
    <row r="573" spans="1:10" ht="15">
      <c r="A573" s="219">
        <v>242</v>
      </c>
      <c r="B573" s="227" t="s">
        <v>427</v>
      </c>
      <c r="C573" s="221"/>
      <c r="D573" s="219" t="s">
        <v>957</v>
      </c>
      <c r="E573" s="221"/>
      <c r="F573" s="113"/>
      <c r="G573" s="113"/>
      <c r="H573" s="206"/>
      <c r="I573" s="206"/>
      <c r="J573" s="206"/>
    </row>
    <row r="574" spans="1:10" ht="15">
      <c r="A574" s="219">
        <v>243</v>
      </c>
      <c r="B574" s="227" t="s">
        <v>430</v>
      </c>
      <c r="C574" s="221"/>
      <c r="D574" s="219" t="s">
        <v>960</v>
      </c>
      <c r="E574" s="221" t="s">
        <v>957</v>
      </c>
      <c r="F574" s="113"/>
      <c r="G574" s="113"/>
      <c r="H574" s="206"/>
      <c r="I574" s="206"/>
      <c r="J574" s="206"/>
    </row>
    <row r="575" spans="1:10" ht="15">
      <c r="A575" s="219">
        <v>244</v>
      </c>
      <c r="B575" s="227" t="s">
        <v>433</v>
      </c>
      <c r="C575" s="221"/>
      <c r="D575" s="219" t="s">
        <v>118</v>
      </c>
      <c r="E575" s="221"/>
      <c r="F575" s="113"/>
      <c r="G575" s="113"/>
      <c r="H575" s="206"/>
      <c r="I575" s="206"/>
      <c r="J575" s="206"/>
    </row>
    <row r="576" spans="1:10" ht="15">
      <c r="A576" s="219">
        <v>245</v>
      </c>
      <c r="B576" s="227" t="s">
        <v>436</v>
      </c>
      <c r="C576" s="221" t="s">
        <v>965</v>
      </c>
      <c r="D576" s="219"/>
      <c r="E576" s="221"/>
      <c r="F576" s="113"/>
      <c r="G576" s="113"/>
      <c r="H576" s="206"/>
      <c r="I576" s="206"/>
      <c r="J576" s="206"/>
    </row>
    <row r="577" spans="1:10" ht="15">
      <c r="A577" s="219">
        <v>246</v>
      </c>
      <c r="B577" s="227" t="s">
        <v>439</v>
      </c>
      <c r="C577" s="221" t="s">
        <v>965</v>
      </c>
      <c r="D577" s="219" t="s">
        <v>957</v>
      </c>
      <c r="E577" s="221"/>
      <c r="F577" s="113"/>
      <c r="G577" s="113"/>
      <c r="H577" s="206"/>
      <c r="I577" s="206"/>
      <c r="J577" s="206"/>
    </row>
    <row r="578" spans="1:10" ht="15">
      <c r="A578" s="219">
        <v>247</v>
      </c>
      <c r="B578" s="227" t="s">
        <v>442</v>
      </c>
      <c r="C578" s="221" t="s">
        <v>965</v>
      </c>
      <c r="D578" s="219"/>
      <c r="E578" s="221"/>
      <c r="F578" s="113"/>
      <c r="G578" s="113"/>
      <c r="H578" s="206"/>
      <c r="I578" s="206"/>
      <c r="J578" s="206"/>
    </row>
    <row r="579" spans="1:10" ht="15">
      <c r="A579" s="219">
        <v>248</v>
      </c>
      <c r="B579" s="227" t="s">
        <v>445</v>
      </c>
      <c r="C579" s="221"/>
      <c r="D579" s="219" t="s">
        <v>957</v>
      </c>
      <c r="E579" s="221"/>
      <c r="F579" s="113"/>
      <c r="G579" s="113"/>
      <c r="H579" s="206"/>
      <c r="I579" s="206"/>
      <c r="J579" s="206"/>
    </row>
    <row r="580" spans="1:10" ht="15">
      <c r="A580" s="219">
        <v>249</v>
      </c>
      <c r="B580" s="227" t="s">
        <v>448</v>
      </c>
      <c r="C580" s="221"/>
      <c r="D580" s="219" t="s">
        <v>957</v>
      </c>
      <c r="E580" s="221"/>
      <c r="F580" s="113"/>
      <c r="G580" s="113"/>
      <c r="H580" s="206"/>
      <c r="I580" s="206"/>
      <c r="J580" s="206"/>
    </row>
    <row r="581" spans="1:10" ht="15">
      <c r="A581" s="219">
        <v>250</v>
      </c>
      <c r="B581" s="227" t="s">
        <v>451</v>
      </c>
      <c r="C581" s="221"/>
      <c r="D581" s="219" t="s">
        <v>957</v>
      </c>
      <c r="E581" s="221" t="s">
        <v>957</v>
      </c>
      <c r="F581" s="113"/>
      <c r="G581" s="113"/>
      <c r="H581" s="206"/>
      <c r="I581" s="206"/>
      <c r="J581" s="206"/>
    </row>
    <row r="582" spans="1:10" ht="15">
      <c r="A582" s="219">
        <v>251</v>
      </c>
      <c r="B582" s="227" t="s">
        <v>454</v>
      </c>
      <c r="C582" s="221"/>
      <c r="D582" s="219" t="s">
        <v>118</v>
      </c>
      <c r="E582" s="221"/>
      <c r="F582" s="113"/>
      <c r="G582" s="113"/>
      <c r="H582" s="206"/>
      <c r="I582" s="206"/>
      <c r="J582" s="206"/>
    </row>
    <row r="583" spans="1:10" ht="15">
      <c r="A583" s="219">
        <v>252</v>
      </c>
      <c r="B583" s="227" t="s">
        <v>457</v>
      </c>
      <c r="C583" s="221"/>
      <c r="D583" s="219" t="s">
        <v>957</v>
      </c>
      <c r="E583" s="221"/>
      <c r="F583" s="113"/>
      <c r="G583" s="113"/>
      <c r="H583" s="206"/>
      <c r="I583" s="206"/>
      <c r="J583" s="206"/>
    </row>
    <row r="584" spans="1:10" ht="15">
      <c r="A584" s="219">
        <v>253</v>
      </c>
      <c r="B584" s="227" t="s">
        <v>1097</v>
      </c>
      <c r="C584" s="221"/>
      <c r="D584" s="219" t="s">
        <v>957</v>
      </c>
      <c r="E584" s="221"/>
      <c r="F584" s="113"/>
      <c r="G584" s="113"/>
      <c r="H584" s="206"/>
      <c r="I584" s="206"/>
      <c r="J584" s="206"/>
    </row>
    <row r="585" spans="1:10" ht="15">
      <c r="A585" s="245">
        <v>254</v>
      </c>
      <c r="B585" s="246" t="s">
        <v>1098</v>
      </c>
      <c r="C585" s="247"/>
      <c r="D585" s="245"/>
      <c r="E585" s="247"/>
      <c r="F585" s="248"/>
      <c r="G585" s="248"/>
      <c r="H585" s="206"/>
      <c r="I585" s="206"/>
      <c r="J585" s="206"/>
    </row>
    <row r="586" spans="1:10" ht="15">
      <c r="A586" s="219">
        <v>255</v>
      </c>
      <c r="B586" s="227" t="s">
        <v>462</v>
      </c>
      <c r="C586" s="221"/>
      <c r="D586" s="219" t="s">
        <v>957</v>
      </c>
      <c r="E586" s="221"/>
      <c r="F586" s="113"/>
      <c r="G586" s="113"/>
      <c r="H586" s="206"/>
      <c r="I586" s="206"/>
      <c r="J586" s="206"/>
    </row>
    <row r="587" spans="1:10" ht="15">
      <c r="A587" s="245">
        <v>256</v>
      </c>
      <c r="B587" s="246" t="s">
        <v>1099</v>
      </c>
      <c r="C587" s="247"/>
      <c r="D587" s="245"/>
      <c r="E587" s="247"/>
      <c r="F587" s="248"/>
      <c r="G587" s="248"/>
      <c r="H587" s="206"/>
      <c r="I587" s="206"/>
      <c r="J587" s="206"/>
    </row>
    <row r="588" spans="1:10" ht="15">
      <c r="A588" s="245">
        <v>257</v>
      </c>
      <c r="B588" s="246" t="s">
        <v>1100</v>
      </c>
      <c r="C588" s="247"/>
      <c r="D588" s="245"/>
      <c r="E588" s="247"/>
      <c r="F588" s="248"/>
      <c r="G588" s="248"/>
      <c r="H588" s="206"/>
      <c r="I588" s="206"/>
      <c r="J588" s="206"/>
    </row>
    <row r="589" spans="1:10" ht="15">
      <c r="A589" s="219">
        <v>258</v>
      </c>
      <c r="B589" s="227" t="s">
        <v>465</v>
      </c>
      <c r="C589" s="221"/>
      <c r="D589" s="219" t="s">
        <v>118</v>
      </c>
      <c r="E589" s="221"/>
      <c r="F589" s="113"/>
      <c r="G589" s="113"/>
      <c r="H589" s="206"/>
      <c r="I589" s="206"/>
      <c r="J589" s="206"/>
    </row>
    <row r="590" spans="1:10" ht="15">
      <c r="A590" s="219">
        <v>259</v>
      </c>
      <c r="B590" s="227" t="s">
        <v>1101</v>
      </c>
      <c r="C590" s="221"/>
      <c r="D590" s="219"/>
      <c r="E590" s="221"/>
      <c r="F590" s="113"/>
      <c r="G590" s="113"/>
      <c r="H590" s="206"/>
      <c r="I590" s="206"/>
      <c r="J590" s="206"/>
    </row>
    <row r="591" spans="1:10" ht="15">
      <c r="A591" s="245">
        <v>260</v>
      </c>
      <c r="B591" s="246" t="s">
        <v>1102</v>
      </c>
      <c r="C591" s="247"/>
      <c r="D591" s="245"/>
      <c r="E591" s="247"/>
      <c r="F591" s="248"/>
      <c r="G591" s="248"/>
      <c r="H591" s="206"/>
      <c r="I591" s="206"/>
      <c r="J591" s="206"/>
    </row>
    <row r="592" spans="1:10" ht="15">
      <c r="A592" s="245">
        <v>261</v>
      </c>
      <c r="B592" s="246" t="s">
        <v>1103</v>
      </c>
      <c r="C592" s="247"/>
      <c r="D592" s="245"/>
      <c r="E592" s="247"/>
      <c r="F592" s="248"/>
      <c r="G592" s="248"/>
      <c r="H592" s="206"/>
      <c r="I592" s="206"/>
      <c r="J592" s="206"/>
    </row>
    <row r="593" spans="1:10" ht="15">
      <c r="A593" s="219">
        <v>262</v>
      </c>
      <c r="B593" s="227" t="s">
        <v>469</v>
      </c>
      <c r="C593" s="221"/>
      <c r="D593" s="219" t="s">
        <v>957</v>
      </c>
      <c r="E593" s="221" t="s">
        <v>957</v>
      </c>
      <c r="F593" s="113"/>
      <c r="G593" s="113"/>
      <c r="H593" s="206"/>
      <c r="I593" s="206"/>
      <c r="J593" s="206"/>
    </row>
    <row r="594" spans="1:10" ht="15">
      <c r="A594" s="219">
        <v>263</v>
      </c>
      <c r="B594" s="227" t="s">
        <v>472</v>
      </c>
      <c r="C594" s="221"/>
      <c r="D594" s="219" t="s">
        <v>957</v>
      </c>
      <c r="E594" s="221" t="s">
        <v>118</v>
      </c>
      <c r="F594" s="113"/>
      <c r="G594" s="113"/>
      <c r="H594" s="206"/>
      <c r="I594" s="206"/>
      <c r="J594" s="206"/>
    </row>
    <row r="595" spans="1:10" ht="15">
      <c r="A595" s="219">
        <v>264</v>
      </c>
      <c r="B595" s="227" t="s">
        <v>475</v>
      </c>
      <c r="C595" s="221"/>
      <c r="D595" s="219" t="s">
        <v>957</v>
      </c>
      <c r="E595" s="221" t="s">
        <v>957</v>
      </c>
      <c r="F595" s="113"/>
      <c r="G595" s="113"/>
      <c r="H595" s="206"/>
      <c r="I595" s="206"/>
      <c r="J595" s="206"/>
    </row>
    <row r="596" spans="1:10" ht="15">
      <c r="A596" s="219">
        <v>265</v>
      </c>
      <c r="B596" s="227" t="s">
        <v>478</v>
      </c>
      <c r="C596" s="221"/>
      <c r="D596" s="219" t="s">
        <v>957</v>
      </c>
      <c r="E596" s="221" t="s">
        <v>957</v>
      </c>
      <c r="F596" s="113"/>
      <c r="G596" s="113"/>
      <c r="H596" s="206"/>
      <c r="I596" s="206"/>
      <c r="J596" s="206"/>
    </row>
    <row r="597" spans="1:10" ht="15">
      <c r="A597" s="223">
        <v>266</v>
      </c>
      <c r="B597" s="224" t="s">
        <v>481</v>
      </c>
      <c r="C597" s="225"/>
      <c r="D597" s="223" t="s">
        <v>957</v>
      </c>
      <c r="E597" s="225"/>
      <c r="F597" s="241"/>
      <c r="G597" s="241"/>
      <c r="H597" s="206"/>
      <c r="I597" s="206"/>
      <c r="J597" s="206"/>
    </row>
    <row r="598" spans="1:10" ht="15">
      <c r="A598" s="219">
        <v>267</v>
      </c>
      <c r="B598" s="227" t="s">
        <v>484</v>
      </c>
      <c r="C598" s="221"/>
      <c r="D598" s="219" t="s">
        <v>957</v>
      </c>
      <c r="E598" s="221" t="s">
        <v>957</v>
      </c>
      <c r="F598" s="113"/>
      <c r="G598" s="113"/>
      <c r="H598" s="206"/>
      <c r="I598" s="206"/>
      <c r="J598" s="206"/>
    </row>
    <row r="599" spans="1:10" ht="15">
      <c r="A599" s="219">
        <v>268</v>
      </c>
      <c r="B599" s="227" t="s">
        <v>487</v>
      </c>
      <c r="C599" s="221"/>
      <c r="D599" s="219" t="s">
        <v>957</v>
      </c>
      <c r="E599" s="221" t="s">
        <v>957</v>
      </c>
      <c r="F599" s="113"/>
      <c r="G599" s="113"/>
      <c r="H599" s="206"/>
      <c r="I599" s="206"/>
      <c r="J599" s="206"/>
    </row>
    <row r="600" spans="1:10" ht="15">
      <c r="A600" s="219">
        <v>269</v>
      </c>
      <c r="B600" s="227" t="s">
        <v>490</v>
      </c>
      <c r="C600" s="221"/>
      <c r="D600" s="219" t="s">
        <v>957</v>
      </c>
      <c r="E600" s="221" t="s">
        <v>957</v>
      </c>
      <c r="F600" s="113"/>
      <c r="G600" s="113"/>
      <c r="H600" s="206"/>
      <c r="I600" s="206"/>
      <c r="J600" s="206"/>
    </row>
    <row r="601" spans="1:10" ht="15">
      <c r="A601" s="219">
        <v>270</v>
      </c>
      <c r="B601" s="227" t="s">
        <v>493</v>
      </c>
      <c r="C601" s="221"/>
      <c r="D601" s="219" t="s">
        <v>957</v>
      </c>
      <c r="E601" s="221" t="s">
        <v>957</v>
      </c>
      <c r="F601" s="113"/>
      <c r="G601" s="113"/>
      <c r="H601" s="206"/>
      <c r="I601" s="206"/>
      <c r="J601" s="206"/>
    </row>
    <row r="602" spans="1:10" ht="15">
      <c r="A602" s="229">
        <v>271</v>
      </c>
      <c r="B602" s="230" t="s">
        <v>496</v>
      </c>
      <c r="C602" s="231"/>
      <c r="D602" s="229" t="s">
        <v>957</v>
      </c>
      <c r="E602" s="231"/>
      <c r="F602" s="232"/>
      <c r="G602" s="232"/>
      <c r="H602" s="206"/>
      <c r="I602" s="206"/>
      <c r="J602" s="206"/>
    </row>
    <row r="603" spans="1:10" ht="15">
      <c r="A603" s="219">
        <v>272</v>
      </c>
      <c r="B603" s="227" t="s">
        <v>499</v>
      </c>
      <c r="C603" s="221"/>
      <c r="D603" s="219" t="s">
        <v>118</v>
      </c>
      <c r="E603" s="221"/>
      <c r="F603" s="113"/>
      <c r="G603" s="113"/>
      <c r="H603" s="206"/>
      <c r="I603" s="206"/>
      <c r="J603" s="206"/>
    </row>
    <row r="604" spans="1:10" ht="15">
      <c r="A604" s="219">
        <v>273</v>
      </c>
      <c r="B604" s="227" t="s">
        <v>501</v>
      </c>
      <c r="C604" s="221"/>
      <c r="D604" s="219" t="s">
        <v>957</v>
      </c>
      <c r="E604" s="221" t="s">
        <v>957</v>
      </c>
      <c r="F604" s="113"/>
      <c r="G604" s="113"/>
      <c r="H604" s="206"/>
      <c r="I604" s="206"/>
      <c r="J604" s="206"/>
    </row>
    <row r="605" spans="1:10" ht="15">
      <c r="A605" s="229">
        <v>274</v>
      </c>
      <c r="B605" s="230" t="s">
        <v>504</v>
      </c>
      <c r="C605" s="231"/>
      <c r="D605" s="229" t="s">
        <v>957</v>
      </c>
      <c r="E605" s="231" t="s">
        <v>957</v>
      </c>
      <c r="F605" s="242"/>
      <c r="G605" s="242"/>
      <c r="H605" s="206"/>
      <c r="I605" s="206"/>
      <c r="J605" s="206"/>
    </row>
    <row r="606" spans="1:10" ht="15">
      <c r="A606" s="229">
        <v>275</v>
      </c>
      <c r="B606" s="230" t="s">
        <v>507</v>
      </c>
      <c r="C606" s="231"/>
      <c r="D606" s="229" t="s">
        <v>957</v>
      </c>
      <c r="E606" s="231" t="s">
        <v>957</v>
      </c>
      <c r="F606" s="232"/>
      <c r="G606" s="232"/>
      <c r="H606" s="206"/>
      <c r="I606" s="206"/>
      <c r="J606" s="206"/>
    </row>
    <row r="607" spans="1:10" ht="15">
      <c r="A607" s="219">
        <v>276</v>
      </c>
      <c r="B607" s="227" t="s">
        <v>510</v>
      </c>
      <c r="C607" s="221"/>
      <c r="D607" s="219"/>
      <c r="E607" s="221"/>
      <c r="F607" s="113"/>
      <c r="G607" s="113"/>
      <c r="H607" s="206"/>
      <c r="I607" s="206"/>
      <c r="J607" s="206"/>
    </row>
    <row r="608" spans="1:10" ht="15">
      <c r="A608" s="219">
        <v>277</v>
      </c>
      <c r="B608" s="227" t="s">
        <v>513</v>
      </c>
      <c r="C608" s="221"/>
      <c r="D608" s="219" t="s">
        <v>957</v>
      </c>
      <c r="E608" s="221"/>
      <c r="F608" s="113"/>
      <c r="G608" s="113"/>
      <c r="H608" s="206"/>
      <c r="I608" s="206"/>
      <c r="J608" s="206"/>
    </row>
    <row r="609" spans="1:10" ht="15">
      <c r="A609" s="219">
        <v>278</v>
      </c>
      <c r="B609" s="262">
        <v>18003</v>
      </c>
      <c r="C609" s="221"/>
      <c r="D609" s="219" t="s">
        <v>118</v>
      </c>
      <c r="E609" s="221"/>
      <c r="F609" s="113"/>
      <c r="G609" s="113"/>
      <c r="H609" s="206"/>
      <c r="I609" s="206"/>
      <c r="J609" s="206"/>
    </row>
    <row r="610" spans="1:10" ht="15">
      <c r="A610" s="219">
        <v>279</v>
      </c>
      <c r="B610" s="262">
        <v>18004</v>
      </c>
      <c r="C610" s="221"/>
      <c r="D610" s="219" t="s">
        <v>118</v>
      </c>
      <c r="E610" s="221"/>
      <c r="F610" s="113"/>
      <c r="G610" s="113"/>
      <c r="H610" s="206"/>
      <c r="I610" s="206"/>
      <c r="J610" s="206"/>
    </row>
    <row r="611" spans="1:10" ht="15">
      <c r="A611" s="219">
        <v>280</v>
      </c>
      <c r="B611" s="262">
        <v>18005</v>
      </c>
      <c r="C611" s="221"/>
      <c r="D611" s="219" t="s">
        <v>957</v>
      </c>
      <c r="E611" s="221" t="s">
        <v>957</v>
      </c>
      <c r="F611" s="113"/>
      <c r="G611" s="113"/>
      <c r="H611" s="206"/>
      <c r="I611" s="206"/>
      <c r="J611" s="206"/>
    </row>
    <row r="612" spans="1:10" ht="15">
      <c r="A612" s="219">
        <v>281</v>
      </c>
      <c r="B612" s="227" t="s">
        <v>522</v>
      </c>
      <c r="C612" s="221"/>
      <c r="D612" s="219" t="s">
        <v>957</v>
      </c>
      <c r="E612" s="221" t="s">
        <v>957</v>
      </c>
      <c r="F612" s="113"/>
      <c r="G612" s="113"/>
      <c r="H612" s="206"/>
      <c r="I612" s="206"/>
      <c r="J612" s="206"/>
    </row>
    <row r="613" spans="1:10" ht="15">
      <c r="A613" s="219">
        <v>282</v>
      </c>
      <c r="B613" s="227" t="s">
        <v>525</v>
      </c>
      <c r="C613" s="221"/>
      <c r="D613" s="219" t="s">
        <v>118</v>
      </c>
      <c r="E613" s="221"/>
      <c r="F613" s="113"/>
      <c r="G613" s="113"/>
      <c r="H613" s="206"/>
      <c r="I613" s="206"/>
      <c r="J613" s="206"/>
    </row>
    <row r="614" spans="1:10" ht="15">
      <c r="A614" s="219">
        <v>283</v>
      </c>
      <c r="B614" s="227" t="s">
        <v>528</v>
      </c>
      <c r="C614" s="221"/>
      <c r="D614" s="219"/>
      <c r="E614" s="221"/>
      <c r="F614" s="113"/>
      <c r="G614" s="113"/>
      <c r="H614" s="206"/>
      <c r="I614" s="206"/>
      <c r="J614" s="206"/>
    </row>
    <row r="615" spans="1:10" ht="15">
      <c r="A615" s="219">
        <v>284</v>
      </c>
      <c r="B615" s="227" t="s">
        <v>531</v>
      </c>
      <c r="C615" s="221"/>
      <c r="D615" s="219" t="s">
        <v>957</v>
      </c>
      <c r="E615" s="221" t="s">
        <v>957</v>
      </c>
      <c r="F615" s="113"/>
      <c r="G615" s="113"/>
      <c r="H615" s="206"/>
      <c r="I615" s="206"/>
      <c r="J615" s="206"/>
    </row>
    <row r="616" spans="1:10" ht="15">
      <c r="A616" s="219">
        <v>285</v>
      </c>
      <c r="B616" s="227" t="s">
        <v>534</v>
      </c>
      <c r="C616" s="221" t="s">
        <v>965</v>
      </c>
      <c r="D616" s="219" t="s">
        <v>957</v>
      </c>
      <c r="E616" s="221"/>
      <c r="F616" s="113"/>
      <c r="G616" s="113"/>
      <c r="H616" s="206"/>
      <c r="I616" s="206"/>
      <c r="J616" s="206"/>
    </row>
    <row r="617" spans="1:10" ht="15">
      <c r="A617" s="219">
        <v>286</v>
      </c>
      <c r="B617" s="227" t="s">
        <v>537</v>
      </c>
      <c r="C617" s="221" t="s">
        <v>965</v>
      </c>
      <c r="D617" s="219"/>
      <c r="E617" s="221"/>
      <c r="F617" s="113"/>
      <c r="G617" s="113"/>
      <c r="H617" s="206"/>
      <c r="I617" s="206"/>
      <c r="J617" s="206"/>
    </row>
    <row r="618" spans="1:10" ht="15">
      <c r="A618" s="219">
        <v>287</v>
      </c>
      <c r="B618" s="227" t="s">
        <v>540</v>
      </c>
      <c r="C618" s="221" t="s">
        <v>965</v>
      </c>
      <c r="D618" s="219" t="s">
        <v>957</v>
      </c>
      <c r="E618" s="221" t="s">
        <v>957</v>
      </c>
      <c r="F618" s="113"/>
      <c r="G618" s="113"/>
      <c r="H618" s="206"/>
      <c r="I618" s="206"/>
      <c r="J618" s="206"/>
    </row>
    <row r="619" spans="1:10" ht="15">
      <c r="A619" s="219">
        <v>288</v>
      </c>
      <c r="B619" s="227" t="s">
        <v>543</v>
      </c>
      <c r="C619" s="221"/>
      <c r="D619" s="219" t="s">
        <v>957</v>
      </c>
      <c r="E619" s="221" t="s">
        <v>957</v>
      </c>
      <c r="F619" s="113"/>
      <c r="G619" s="113"/>
      <c r="H619" s="206"/>
      <c r="I619" s="206"/>
      <c r="J619" s="206"/>
    </row>
    <row r="620" spans="1:10" ht="15">
      <c r="A620" s="219">
        <v>289</v>
      </c>
      <c r="B620" s="227" t="s">
        <v>546</v>
      </c>
      <c r="C620" s="221"/>
      <c r="D620" s="219"/>
      <c r="E620" s="221"/>
      <c r="F620" s="113"/>
      <c r="G620" s="113"/>
      <c r="H620" s="206"/>
      <c r="I620" s="206"/>
      <c r="J620" s="206"/>
    </row>
    <row r="621" spans="1:10" ht="15">
      <c r="A621" s="219">
        <v>290</v>
      </c>
      <c r="B621" s="227" t="s">
        <v>549</v>
      </c>
      <c r="C621" s="221"/>
      <c r="D621" s="219"/>
      <c r="E621" s="221" t="s">
        <v>957</v>
      </c>
      <c r="F621" s="113"/>
      <c r="G621" s="113"/>
      <c r="H621" s="206"/>
      <c r="I621" s="206"/>
      <c r="J621" s="206"/>
    </row>
    <row r="622" spans="1:10" ht="15">
      <c r="A622" s="219">
        <v>291</v>
      </c>
      <c r="B622" s="227" t="s">
        <v>552</v>
      </c>
      <c r="C622" s="221"/>
      <c r="D622" s="219" t="s">
        <v>957</v>
      </c>
      <c r="E622" s="221"/>
      <c r="F622" s="113"/>
      <c r="G622" s="113"/>
      <c r="H622" s="206"/>
      <c r="I622" s="206"/>
      <c r="J622" s="206"/>
    </row>
    <row r="623" spans="1:10" ht="15">
      <c r="A623" s="219">
        <v>292</v>
      </c>
      <c r="B623" s="227" t="s">
        <v>1104</v>
      </c>
      <c r="C623" s="221" t="s">
        <v>965</v>
      </c>
      <c r="D623" s="219"/>
      <c r="E623" s="221"/>
      <c r="F623" s="113"/>
      <c r="G623" s="113"/>
      <c r="H623" s="206"/>
      <c r="I623" s="206"/>
      <c r="J623" s="206"/>
    </row>
    <row r="624" spans="1:10" ht="15">
      <c r="A624" s="219">
        <v>293</v>
      </c>
      <c r="B624" s="227" t="s">
        <v>1105</v>
      </c>
      <c r="C624" s="221" t="s">
        <v>965</v>
      </c>
      <c r="D624" s="219"/>
      <c r="E624" s="221"/>
      <c r="F624" s="113"/>
      <c r="G624" s="113"/>
      <c r="H624" s="206"/>
      <c r="I624" s="206"/>
      <c r="J624" s="206"/>
    </row>
    <row r="625" spans="1:10" ht="15">
      <c r="A625" s="219">
        <v>294</v>
      </c>
      <c r="B625" s="227" t="s">
        <v>1106</v>
      </c>
      <c r="C625" s="221" t="s">
        <v>965</v>
      </c>
      <c r="D625" s="219"/>
      <c r="E625" s="221"/>
      <c r="F625" s="113"/>
      <c r="G625" s="113"/>
      <c r="H625" s="206"/>
      <c r="I625" s="206"/>
      <c r="J625" s="206"/>
    </row>
    <row r="626" spans="1:10" ht="15">
      <c r="A626" s="219">
        <v>295</v>
      </c>
      <c r="B626" s="227" t="s">
        <v>1107</v>
      </c>
      <c r="C626" s="221" t="s">
        <v>965</v>
      </c>
      <c r="D626" s="219"/>
      <c r="E626" s="221"/>
      <c r="F626" s="113"/>
      <c r="G626" s="113"/>
      <c r="H626" s="206"/>
      <c r="I626" s="206"/>
      <c r="J626" s="206"/>
    </row>
    <row r="627" spans="1:10" ht="15">
      <c r="A627" s="245">
        <v>296</v>
      </c>
      <c r="B627" s="246" t="s">
        <v>1108</v>
      </c>
      <c r="C627" s="263" t="s">
        <v>1109</v>
      </c>
      <c r="D627" s="245"/>
      <c r="E627" s="247"/>
      <c r="F627" s="259"/>
      <c r="G627" s="248"/>
      <c r="H627" s="206"/>
      <c r="I627" s="206"/>
      <c r="J627" s="206"/>
    </row>
    <row r="628" spans="1:10" ht="15">
      <c r="A628" s="245">
        <v>297</v>
      </c>
      <c r="B628" s="246" t="s">
        <v>1110</v>
      </c>
      <c r="C628" s="263" t="s">
        <v>1109</v>
      </c>
      <c r="D628" s="245"/>
      <c r="E628" s="247"/>
      <c r="F628" s="259"/>
      <c r="G628" s="248"/>
      <c r="H628" s="206"/>
      <c r="I628" s="206"/>
      <c r="J628" s="206"/>
    </row>
    <row r="629" spans="1:10" ht="15">
      <c r="A629" s="245">
        <v>298</v>
      </c>
      <c r="B629" s="246" t="s">
        <v>1111</v>
      </c>
      <c r="C629" s="263" t="s">
        <v>1109</v>
      </c>
      <c r="D629" s="245"/>
      <c r="E629" s="247"/>
      <c r="F629" s="259"/>
      <c r="G629" s="248"/>
      <c r="H629" s="206"/>
      <c r="I629" s="206"/>
      <c r="J629" s="206"/>
    </row>
    <row r="630" spans="1:10" ht="15">
      <c r="A630" s="245">
        <v>299</v>
      </c>
      <c r="B630" s="246" t="s">
        <v>1112</v>
      </c>
      <c r="C630" s="263" t="s">
        <v>1109</v>
      </c>
      <c r="D630" s="245"/>
      <c r="E630" s="247"/>
      <c r="F630" s="259"/>
      <c r="G630" s="248"/>
      <c r="H630" s="206"/>
      <c r="I630" s="206"/>
      <c r="J630" s="206"/>
    </row>
    <row r="631" spans="1:10" ht="15">
      <c r="A631" s="245">
        <v>300</v>
      </c>
      <c r="B631" s="246" t="s">
        <v>1113</v>
      </c>
      <c r="C631" s="263" t="s">
        <v>965</v>
      </c>
      <c r="D631" s="245"/>
      <c r="E631" s="247"/>
      <c r="F631" s="259"/>
      <c r="G631" s="248"/>
      <c r="H631" s="206"/>
      <c r="I631" s="206"/>
      <c r="J631" s="206"/>
    </row>
    <row r="632" spans="1:10" ht="15">
      <c r="A632" s="245">
        <v>301</v>
      </c>
      <c r="B632" s="246" t="s">
        <v>1114</v>
      </c>
      <c r="C632" s="263" t="s">
        <v>965</v>
      </c>
      <c r="D632" s="245"/>
      <c r="E632" s="247"/>
      <c r="F632" s="259"/>
      <c r="G632" s="248"/>
      <c r="H632" s="206"/>
      <c r="I632" s="206"/>
      <c r="J632" s="206"/>
    </row>
    <row r="633" spans="1:10" ht="15">
      <c r="A633" s="245">
        <v>302</v>
      </c>
      <c r="B633" s="246" t="s">
        <v>1115</v>
      </c>
      <c r="C633" s="263" t="s">
        <v>965</v>
      </c>
      <c r="D633" s="245"/>
      <c r="E633" s="247"/>
      <c r="F633" s="259"/>
      <c r="G633" s="248"/>
      <c r="H633" s="206"/>
      <c r="I633" s="206"/>
      <c r="J633" s="206"/>
    </row>
    <row r="634" spans="1:10" ht="15">
      <c r="A634" s="245">
        <v>303</v>
      </c>
      <c r="B634" s="246" t="s">
        <v>1116</v>
      </c>
      <c r="C634" s="263" t="s">
        <v>965</v>
      </c>
      <c r="D634" s="245"/>
      <c r="E634" s="247"/>
      <c r="F634" s="259"/>
      <c r="G634" s="248"/>
      <c r="H634" s="206"/>
      <c r="I634" s="206"/>
      <c r="J634" s="206"/>
    </row>
    <row r="635" spans="1:10" ht="15">
      <c r="A635" s="245">
        <v>304</v>
      </c>
      <c r="B635" s="246" t="s">
        <v>1117</v>
      </c>
      <c r="C635" s="263" t="s">
        <v>965</v>
      </c>
      <c r="D635" s="245"/>
      <c r="E635" s="247"/>
      <c r="F635" s="259"/>
      <c r="G635" s="248"/>
      <c r="H635" s="206"/>
      <c r="I635" s="206"/>
      <c r="J635" s="206"/>
    </row>
    <row r="636" spans="1:10" ht="15">
      <c r="A636" s="245">
        <v>305</v>
      </c>
      <c r="B636" s="246" t="s">
        <v>1118</v>
      </c>
      <c r="C636" s="263" t="s">
        <v>965</v>
      </c>
      <c r="D636" s="245"/>
      <c r="E636" s="247"/>
      <c r="F636" s="259"/>
      <c r="G636" s="248"/>
      <c r="H636" s="206"/>
      <c r="I636" s="206"/>
      <c r="J636" s="206"/>
    </row>
    <row r="637" spans="1:10" ht="15">
      <c r="A637" s="245">
        <v>306</v>
      </c>
      <c r="B637" s="246" t="s">
        <v>1119</v>
      </c>
      <c r="C637" s="263" t="s">
        <v>965</v>
      </c>
      <c r="D637" s="245"/>
      <c r="E637" s="247"/>
      <c r="F637" s="259"/>
      <c r="G637" s="248"/>
      <c r="H637" s="206"/>
      <c r="I637" s="206"/>
      <c r="J637" s="206"/>
    </row>
    <row r="638" spans="1:10" ht="15">
      <c r="A638" s="233"/>
      <c r="B638" s="234" t="s">
        <v>1120</v>
      </c>
      <c r="C638" s="254" t="s">
        <v>959</v>
      </c>
      <c r="D638" s="233" t="s">
        <v>118</v>
      </c>
      <c r="E638" s="236"/>
      <c r="F638" s="243" t="s">
        <v>1376</v>
      </c>
      <c r="G638" s="244"/>
      <c r="H638" s="206"/>
      <c r="I638" s="206"/>
      <c r="J638" s="206"/>
    </row>
    <row r="639" spans="1:10" ht="15">
      <c r="A639" s="233"/>
      <c r="B639" s="234" t="s">
        <v>1121</v>
      </c>
      <c r="C639" s="254" t="s">
        <v>959</v>
      </c>
      <c r="D639" s="233" t="s">
        <v>957</v>
      </c>
      <c r="E639" s="236"/>
      <c r="F639" s="243" t="s">
        <v>1393</v>
      </c>
      <c r="G639" s="244"/>
      <c r="H639" s="206"/>
      <c r="I639" s="206"/>
      <c r="J639" s="206"/>
    </row>
    <row r="640" spans="1:10" ht="15">
      <c r="A640" s="233"/>
      <c r="B640" s="234" t="s">
        <v>1122</v>
      </c>
      <c r="C640" s="254" t="s">
        <v>959</v>
      </c>
      <c r="D640" s="233" t="s">
        <v>118</v>
      </c>
      <c r="E640" s="236"/>
      <c r="F640" s="243" t="s">
        <v>1394</v>
      </c>
      <c r="G640" s="244"/>
      <c r="H640" s="206"/>
      <c r="I640" s="206"/>
      <c r="J640" s="206"/>
    </row>
    <row r="641" spans="1:10" ht="15">
      <c r="A641" s="219">
        <v>307</v>
      </c>
      <c r="B641" s="227" t="s">
        <v>1123</v>
      </c>
      <c r="C641" s="255" t="s">
        <v>959</v>
      </c>
      <c r="D641" s="219" t="s">
        <v>957</v>
      </c>
      <c r="E641" s="221"/>
      <c r="F641" s="113"/>
      <c r="G641" s="113"/>
      <c r="H641" s="206"/>
      <c r="I641" s="206"/>
      <c r="J641" s="206"/>
    </row>
    <row r="642" spans="1:10" ht="15">
      <c r="A642" s="219">
        <v>308</v>
      </c>
      <c r="B642" s="227" t="s">
        <v>1124</v>
      </c>
      <c r="C642" s="255" t="s">
        <v>959</v>
      </c>
      <c r="D642" s="219" t="s">
        <v>118</v>
      </c>
      <c r="E642" s="221"/>
      <c r="F642" s="113"/>
      <c r="G642" s="113"/>
      <c r="H642" s="206"/>
      <c r="I642" s="206"/>
      <c r="J642" s="206"/>
    </row>
    <row r="643" spans="1:10" ht="15">
      <c r="A643" s="219">
        <v>309</v>
      </c>
      <c r="B643" s="227" t="s">
        <v>1125</v>
      </c>
      <c r="C643" s="221"/>
      <c r="D643" s="219" t="s">
        <v>957</v>
      </c>
      <c r="E643" s="221"/>
      <c r="F643" s="113"/>
      <c r="G643" s="113"/>
      <c r="H643" s="206"/>
      <c r="I643" s="206"/>
      <c r="J643" s="206"/>
    </row>
    <row r="644" spans="1:10" ht="15">
      <c r="A644" s="219">
        <v>310</v>
      </c>
      <c r="B644" s="227" t="s">
        <v>575</v>
      </c>
      <c r="C644" s="221"/>
      <c r="D644" s="219" t="s">
        <v>118</v>
      </c>
      <c r="E644" s="221" t="s">
        <v>957</v>
      </c>
      <c r="F644" s="113"/>
      <c r="G644" s="113"/>
      <c r="H644" s="206"/>
      <c r="I644" s="206"/>
      <c r="J644" s="206"/>
    </row>
    <row r="645" spans="1:10" ht="15">
      <c r="A645" s="219">
        <v>311</v>
      </c>
      <c r="B645" s="227" t="s">
        <v>578</v>
      </c>
      <c r="C645" s="221"/>
      <c r="D645" s="219" t="s">
        <v>118</v>
      </c>
      <c r="E645" s="221"/>
      <c r="F645" s="113"/>
      <c r="G645" s="113"/>
      <c r="H645" s="206"/>
      <c r="I645" s="206"/>
      <c r="J645" s="206"/>
    </row>
    <row r="646" spans="1:10" ht="15">
      <c r="A646" s="219">
        <v>312</v>
      </c>
      <c r="B646" s="227" t="s">
        <v>581</v>
      </c>
      <c r="C646" s="221"/>
      <c r="D646" s="219" t="s">
        <v>118</v>
      </c>
      <c r="E646" s="221" t="s">
        <v>957</v>
      </c>
      <c r="F646" s="113"/>
      <c r="G646" s="113"/>
      <c r="H646" s="206"/>
      <c r="I646" s="206"/>
      <c r="J646" s="206"/>
    </row>
    <row r="647" spans="1:10" ht="15">
      <c r="A647" s="219">
        <v>313</v>
      </c>
      <c r="B647" s="227" t="s">
        <v>584</v>
      </c>
      <c r="C647" s="221"/>
      <c r="D647" s="219" t="s">
        <v>118</v>
      </c>
      <c r="E647" s="221"/>
      <c r="F647" s="113"/>
      <c r="G647" s="113"/>
      <c r="H647" s="206"/>
      <c r="I647" s="206"/>
      <c r="J647" s="206"/>
    </row>
    <row r="648" spans="1:10" ht="15">
      <c r="A648" s="219">
        <v>314</v>
      </c>
      <c r="B648" s="227" t="s">
        <v>587</v>
      </c>
      <c r="C648" s="221"/>
      <c r="D648" s="219" t="s">
        <v>118</v>
      </c>
      <c r="E648" s="221"/>
      <c r="F648" s="113"/>
      <c r="G648" s="113"/>
      <c r="H648" s="206"/>
      <c r="I648" s="206"/>
      <c r="J648" s="206"/>
    </row>
    <row r="649" spans="1:10" ht="15">
      <c r="A649" s="219">
        <v>315</v>
      </c>
      <c r="B649" s="227" t="s">
        <v>590</v>
      </c>
      <c r="C649" s="221"/>
      <c r="D649" s="219" t="s">
        <v>118</v>
      </c>
      <c r="E649" s="221"/>
      <c r="F649" s="113"/>
      <c r="G649" s="113"/>
      <c r="H649" s="206"/>
      <c r="I649" s="206"/>
      <c r="J649" s="206"/>
    </row>
    <row r="650" spans="1:10" ht="15">
      <c r="A650" s="219">
        <v>316</v>
      </c>
      <c r="B650" s="227" t="s">
        <v>593</v>
      </c>
      <c r="C650" s="221"/>
      <c r="D650" s="219"/>
      <c r="E650" s="221" t="s">
        <v>957</v>
      </c>
      <c r="F650" s="113"/>
      <c r="G650" s="113"/>
      <c r="H650" s="206"/>
      <c r="I650" s="206"/>
      <c r="J650" s="206"/>
    </row>
    <row r="651" spans="1:10" ht="15">
      <c r="A651" s="219">
        <v>317</v>
      </c>
      <c r="B651" s="227" t="s">
        <v>596</v>
      </c>
      <c r="C651" s="221"/>
      <c r="D651" s="219" t="s">
        <v>118</v>
      </c>
      <c r="E651" s="221"/>
      <c r="F651" s="113"/>
      <c r="G651" s="113"/>
      <c r="H651" s="206"/>
      <c r="I651" s="206"/>
      <c r="J651" s="206"/>
    </row>
    <row r="652" spans="1:10" ht="15">
      <c r="A652" s="219">
        <v>318</v>
      </c>
      <c r="B652" s="227" t="s">
        <v>599</v>
      </c>
      <c r="C652" s="221"/>
      <c r="D652" s="219" t="s">
        <v>118</v>
      </c>
      <c r="E652" s="221"/>
      <c r="F652" s="113"/>
      <c r="G652" s="113"/>
      <c r="H652" s="206"/>
      <c r="I652" s="206"/>
      <c r="J652" s="206"/>
    </row>
    <row r="653" spans="1:10" ht="15">
      <c r="A653" s="219">
        <v>319</v>
      </c>
      <c r="B653" s="227" t="s">
        <v>602</v>
      </c>
      <c r="C653" s="221"/>
      <c r="D653" s="219" t="s">
        <v>118</v>
      </c>
      <c r="E653" s="221"/>
      <c r="F653" s="113"/>
      <c r="G653" s="113"/>
      <c r="H653" s="206"/>
      <c r="I653" s="206"/>
      <c r="J653" s="206"/>
    </row>
    <row r="654" spans="1:10" ht="15">
      <c r="A654" s="219">
        <v>320</v>
      </c>
      <c r="B654" s="227" t="s">
        <v>605</v>
      </c>
      <c r="C654" s="221"/>
      <c r="D654" s="219" t="s">
        <v>118</v>
      </c>
      <c r="E654" s="221"/>
      <c r="F654" s="113"/>
      <c r="G654" s="113"/>
      <c r="H654" s="206"/>
      <c r="I654" s="206"/>
      <c r="J654" s="206"/>
    </row>
    <row r="655" spans="1:10" ht="15">
      <c r="A655" s="219">
        <v>321</v>
      </c>
      <c r="B655" s="227" t="s">
        <v>608</v>
      </c>
      <c r="C655" s="221"/>
      <c r="D655" s="219" t="s">
        <v>957</v>
      </c>
      <c r="E655" s="221"/>
      <c r="F655" s="113"/>
      <c r="G655" s="113"/>
      <c r="H655" s="206"/>
      <c r="I655" s="206"/>
      <c r="J655" s="206"/>
    </row>
    <row r="656" spans="1:10" ht="15">
      <c r="A656" s="219">
        <v>322</v>
      </c>
      <c r="B656" s="227" t="s">
        <v>611</v>
      </c>
      <c r="C656" s="221"/>
      <c r="D656" s="219" t="s">
        <v>957</v>
      </c>
      <c r="E656" s="221"/>
      <c r="F656" s="113"/>
      <c r="G656" s="113"/>
      <c r="H656" s="206"/>
      <c r="I656" s="206"/>
      <c r="J656" s="206"/>
    </row>
    <row r="657" spans="1:10" ht="15">
      <c r="A657" s="229">
        <v>323</v>
      </c>
      <c r="B657" s="230" t="s">
        <v>614</v>
      </c>
      <c r="C657" s="231"/>
      <c r="D657" s="229" t="s">
        <v>957</v>
      </c>
      <c r="E657" s="231"/>
      <c r="F657" s="242"/>
      <c r="G657" s="242"/>
      <c r="H657" s="206"/>
      <c r="I657" s="206"/>
      <c r="J657" s="206"/>
    </row>
    <row r="658" spans="1:10" ht="15">
      <c r="A658" s="219">
        <v>324</v>
      </c>
      <c r="B658" s="227" t="s">
        <v>617</v>
      </c>
      <c r="C658" s="221"/>
      <c r="D658" s="219" t="s">
        <v>957</v>
      </c>
      <c r="E658" s="221"/>
      <c r="F658" s="113"/>
      <c r="G658" s="113"/>
      <c r="H658" s="206"/>
      <c r="I658" s="206"/>
      <c r="J658" s="206"/>
    </row>
    <row r="659" spans="1:10" ht="15">
      <c r="A659" s="219">
        <v>325</v>
      </c>
      <c r="B659" s="227" t="s">
        <v>620</v>
      </c>
      <c r="C659" s="221"/>
      <c r="D659" s="219" t="s">
        <v>957</v>
      </c>
      <c r="E659" s="221"/>
      <c r="F659" s="113"/>
      <c r="G659" s="113"/>
      <c r="H659" s="206"/>
      <c r="I659" s="206"/>
      <c r="J659" s="206"/>
    </row>
    <row r="660" spans="1:10" ht="15">
      <c r="A660" s="219">
        <v>326</v>
      </c>
      <c r="B660" s="227" t="s">
        <v>623</v>
      </c>
      <c r="C660" s="221"/>
      <c r="D660" s="219" t="s">
        <v>957</v>
      </c>
      <c r="E660" s="221" t="s">
        <v>118</v>
      </c>
      <c r="F660" s="113"/>
      <c r="G660" s="113"/>
      <c r="H660" s="206"/>
      <c r="I660" s="206"/>
      <c r="J660" s="206"/>
    </row>
    <row r="661" spans="1:10" ht="15.75">
      <c r="A661" s="456" t="s">
        <v>110</v>
      </c>
      <c r="B661" s="457"/>
      <c r="C661" s="457"/>
      <c r="D661" s="457"/>
      <c r="E661" s="458"/>
      <c r="F661" s="113"/>
      <c r="G661" s="113"/>
      <c r="H661" s="206"/>
      <c r="I661" s="206"/>
      <c r="J661" s="206"/>
    </row>
    <row r="662" spans="1:10" ht="15">
      <c r="A662" s="219">
        <v>1</v>
      </c>
      <c r="B662" s="227" t="s">
        <v>626</v>
      </c>
      <c r="C662" s="219"/>
      <c r="D662" s="219" t="s">
        <v>118</v>
      </c>
      <c r="E662" s="219" t="s">
        <v>957</v>
      </c>
      <c r="F662" s="113"/>
      <c r="G662" s="113"/>
      <c r="H662" s="206"/>
      <c r="I662" s="206"/>
      <c r="J662" s="206"/>
    </row>
    <row r="663" spans="1:10" ht="15">
      <c r="A663" s="219">
        <v>2</v>
      </c>
      <c r="B663" s="227" t="s">
        <v>628</v>
      </c>
      <c r="C663" s="219"/>
      <c r="D663" s="219" t="s">
        <v>118</v>
      </c>
      <c r="E663" s="219" t="s">
        <v>957</v>
      </c>
      <c r="F663" s="113"/>
      <c r="G663" s="113"/>
      <c r="H663" s="206"/>
      <c r="I663" s="206"/>
      <c r="J663" s="206"/>
    </row>
    <row r="664" spans="1:10" ht="15">
      <c r="A664" s="219">
        <v>3</v>
      </c>
      <c r="B664" s="227" t="s">
        <v>630</v>
      </c>
      <c r="C664" s="219"/>
      <c r="D664" s="219" t="s">
        <v>118</v>
      </c>
      <c r="E664" s="219" t="s">
        <v>957</v>
      </c>
      <c r="F664" s="113"/>
      <c r="G664" s="113"/>
      <c r="H664" s="206"/>
      <c r="I664" s="206"/>
      <c r="J664" s="206"/>
    </row>
    <row r="665" spans="1:10" ht="15">
      <c r="A665" s="219">
        <v>4</v>
      </c>
      <c r="B665" s="227" t="s">
        <v>632</v>
      </c>
      <c r="C665" s="219"/>
      <c r="D665" s="219" t="s">
        <v>118</v>
      </c>
      <c r="E665" s="219" t="s">
        <v>957</v>
      </c>
      <c r="F665" s="113"/>
      <c r="G665" s="113"/>
      <c r="H665" s="206"/>
      <c r="I665" s="206"/>
      <c r="J665" s="206"/>
    </row>
    <row r="666" spans="1:10" ht="15">
      <c r="A666" s="219">
        <v>5</v>
      </c>
      <c r="B666" s="227" t="s">
        <v>634</v>
      </c>
      <c r="C666" s="219"/>
      <c r="D666" s="219" t="s">
        <v>118</v>
      </c>
      <c r="E666" s="219" t="s">
        <v>957</v>
      </c>
      <c r="F666" s="113"/>
      <c r="G666" s="113"/>
      <c r="H666" s="206"/>
      <c r="I666" s="206"/>
      <c r="J666" s="206"/>
    </row>
    <row r="667" spans="1:10" ht="15">
      <c r="A667" s="219">
        <v>6</v>
      </c>
      <c r="B667" s="227" t="s">
        <v>636</v>
      </c>
      <c r="C667" s="219"/>
      <c r="D667" s="219" t="s">
        <v>118</v>
      </c>
      <c r="E667" s="219" t="s">
        <v>957</v>
      </c>
      <c r="F667" s="113"/>
      <c r="G667" s="113"/>
      <c r="H667" s="206"/>
      <c r="I667" s="206"/>
      <c r="J667" s="206"/>
    </row>
    <row r="668" spans="1:10" ht="15">
      <c r="A668" s="219">
        <v>7</v>
      </c>
      <c r="B668" s="227" t="s">
        <v>1126</v>
      </c>
      <c r="C668" s="219"/>
      <c r="D668" s="219" t="s">
        <v>118</v>
      </c>
      <c r="E668" s="219" t="s">
        <v>957</v>
      </c>
      <c r="F668" s="113"/>
      <c r="G668" s="113"/>
      <c r="H668" s="206"/>
      <c r="I668" s="206"/>
      <c r="J668" s="206"/>
    </row>
    <row r="669" spans="1:10" ht="15">
      <c r="A669" s="219">
        <v>8</v>
      </c>
      <c r="B669" s="227" t="s">
        <v>638</v>
      </c>
      <c r="C669" s="228" t="s">
        <v>959</v>
      </c>
      <c r="D669" s="219" t="s">
        <v>118</v>
      </c>
      <c r="E669" s="219" t="s">
        <v>957</v>
      </c>
      <c r="F669" s="113"/>
      <c r="G669" s="113"/>
      <c r="H669" s="206"/>
      <c r="I669" s="206"/>
      <c r="J669" s="206"/>
    </row>
    <row r="670" spans="1:10" ht="15">
      <c r="A670" s="219">
        <v>9</v>
      </c>
      <c r="B670" s="227" t="s">
        <v>1127</v>
      </c>
      <c r="C670" s="219"/>
      <c r="D670" s="219" t="s">
        <v>118</v>
      </c>
      <c r="E670" s="219" t="s">
        <v>957</v>
      </c>
      <c r="F670" s="113"/>
      <c r="G670" s="113"/>
      <c r="H670" s="206"/>
      <c r="I670" s="206"/>
      <c r="J670" s="206"/>
    </row>
    <row r="671" spans="1:10" ht="15">
      <c r="A671" s="233"/>
      <c r="B671" s="234" t="s">
        <v>1128</v>
      </c>
      <c r="C671" s="235" t="s">
        <v>959</v>
      </c>
      <c r="D671" s="233" t="s">
        <v>118</v>
      </c>
      <c r="E671" s="233" t="s">
        <v>957</v>
      </c>
      <c r="F671" s="243" t="s">
        <v>1395</v>
      </c>
      <c r="G671" s="244"/>
      <c r="H671" s="206"/>
      <c r="I671" s="206"/>
      <c r="J671" s="206"/>
    </row>
    <row r="672" spans="1:10" ht="15">
      <c r="A672" s="233"/>
      <c r="B672" s="234" t="s">
        <v>641</v>
      </c>
      <c r="C672" s="235" t="s">
        <v>959</v>
      </c>
      <c r="D672" s="233" t="s">
        <v>118</v>
      </c>
      <c r="E672" s="233" t="s">
        <v>957</v>
      </c>
      <c r="F672" s="237" t="s">
        <v>1396</v>
      </c>
      <c r="G672" s="238"/>
      <c r="H672" s="206"/>
      <c r="I672" s="206"/>
      <c r="J672" s="206"/>
    </row>
    <row r="673" spans="1:10" ht="15">
      <c r="A673" s="219">
        <v>10</v>
      </c>
      <c r="B673" s="227" t="s">
        <v>1129</v>
      </c>
      <c r="C673" s="219"/>
      <c r="D673" s="219" t="s">
        <v>118</v>
      </c>
      <c r="E673" s="219" t="s">
        <v>957</v>
      </c>
      <c r="F673" s="113"/>
      <c r="G673" s="113"/>
      <c r="H673" s="206"/>
      <c r="I673" s="206"/>
      <c r="J673" s="206"/>
    </row>
    <row r="674" spans="1:10" ht="15">
      <c r="A674" s="219">
        <v>11</v>
      </c>
      <c r="B674" s="227" t="s">
        <v>643</v>
      </c>
      <c r="C674" s="219"/>
      <c r="D674" s="219" t="s">
        <v>118</v>
      </c>
      <c r="E674" s="219" t="s">
        <v>957</v>
      </c>
      <c r="F674" s="113"/>
      <c r="G674" s="113"/>
      <c r="H674" s="206"/>
      <c r="I674" s="206"/>
      <c r="J674" s="206"/>
    </row>
    <row r="675" spans="1:10" ht="15">
      <c r="A675" s="219">
        <v>12</v>
      </c>
      <c r="B675" s="227" t="s">
        <v>1130</v>
      </c>
      <c r="C675" s="219"/>
      <c r="D675" s="219" t="s">
        <v>118</v>
      </c>
      <c r="E675" s="219" t="s">
        <v>957</v>
      </c>
      <c r="F675" s="113"/>
      <c r="G675" s="113"/>
      <c r="H675" s="206"/>
      <c r="I675" s="206"/>
      <c r="J675" s="206"/>
    </row>
    <row r="676" spans="1:10" ht="15">
      <c r="A676" s="219">
        <v>13</v>
      </c>
      <c r="B676" s="227" t="s">
        <v>1131</v>
      </c>
      <c r="C676" s="228" t="s">
        <v>959</v>
      </c>
      <c r="D676" s="219"/>
      <c r="E676" s="219"/>
      <c r="F676" s="113"/>
      <c r="G676" s="113"/>
      <c r="H676" s="206"/>
      <c r="I676" s="206"/>
      <c r="J676" s="206"/>
    </row>
    <row r="677" spans="1:10" ht="15">
      <c r="A677" s="219">
        <v>14</v>
      </c>
      <c r="B677" s="227" t="s">
        <v>1132</v>
      </c>
      <c r="C677" s="219"/>
      <c r="D677" s="219" t="s">
        <v>118</v>
      </c>
      <c r="E677" s="219" t="s">
        <v>957</v>
      </c>
      <c r="F677" s="113"/>
      <c r="G677" s="113"/>
      <c r="H677" s="206"/>
      <c r="I677" s="206"/>
      <c r="J677" s="206"/>
    </row>
    <row r="678" spans="1:10" ht="15">
      <c r="A678" s="219">
        <v>15</v>
      </c>
      <c r="B678" s="227" t="s">
        <v>644</v>
      </c>
      <c r="C678" s="219"/>
      <c r="D678" s="219" t="s">
        <v>118</v>
      </c>
      <c r="E678" s="219" t="s">
        <v>118</v>
      </c>
      <c r="F678" s="113"/>
      <c r="G678" s="113"/>
      <c r="H678" s="206"/>
      <c r="I678" s="206"/>
      <c r="J678" s="206"/>
    </row>
    <row r="679" spans="1:10" ht="15">
      <c r="A679" s="219">
        <v>16</v>
      </c>
      <c r="B679" s="227" t="s">
        <v>645</v>
      </c>
      <c r="C679" s="219"/>
      <c r="D679" s="219" t="s">
        <v>118</v>
      </c>
      <c r="E679" s="219" t="s">
        <v>118</v>
      </c>
      <c r="F679" s="113"/>
      <c r="G679" s="113"/>
      <c r="H679" s="206"/>
      <c r="I679" s="206"/>
      <c r="J679" s="206"/>
    </row>
    <row r="680" spans="1:10" ht="15">
      <c r="A680" s="219">
        <v>17</v>
      </c>
      <c r="B680" s="227" t="s">
        <v>646</v>
      </c>
      <c r="C680" s="219"/>
      <c r="D680" s="219" t="s">
        <v>118</v>
      </c>
      <c r="E680" s="219" t="s">
        <v>118</v>
      </c>
      <c r="F680" s="113"/>
      <c r="G680" s="113"/>
      <c r="H680" s="206"/>
      <c r="I680" s="206"/>
      <c r="J680" s="206"/>
    </row>
    <row r="681" spans="1:10" ht="15">
      <c r="A681" s="219">
        <v>18</v>
      </c>
      <c r="B681" s="227" t="s">
        <v>648</v>
      </c>
      <c r="C681" s="219"/>
      <c r="D681" s="219" t="s">
        <v>118</v>
      </c>
      <c r="E681" s="219" t="s">
        <v>118</v>
      </c>
      <c r="F681" s="113"/>
      <c r="G681" s="113"/>
      <c r="H681" s="206"/>
      <c r="I681" s="206"/>
      <c r="J681" s="206"/>
    </row>
    <row r="682" spans="1:10" ht="15">
      <c r="A682" s="219">
        <v>19</v>
      </c>
      <c r="B682" s="227" t="s">
        <v>650</v>
      </c>
      <c r="C682" s="219"/>
      <c r="D682" s="219" t="s">
        <v>118</v>
      </c>
      <c r="E682" s="219" t="s">
        <v>118</v>
      </c>
      <c r="F682" s="113"/>
      <c r="G682" s="113"/>
      <c r="H682" s="206"/>
      <c r="I682" s="206"/>
      <c r="J682" s="206"/>
    </row>
    <row r="683" spans="1:10" ht="15">
      <c r="A683" s="219">
        <v>20</v>
      </c>
      <c r="B683" s="227" t="s">
        <v>652</v>
      </c>
      <c r="C683" s="219"/>
      <c r="D683" s="219" t="s">
        <v>118</v>
      </c>
      <c r="E683" s="219" t="s">
        <v>118</v>
      </c>
      <c r="F683" s="113"/>
      <c r="G683" s="113"/>
      <c r="H683" s="206"/>
      <c r="I683" s="206"/>
      <c r="J683" s="206"/>
    </row>
    <row r="684" spans="1:10" ht="15">
      <c r="A684" s="219">
        <v>21</v>
      </c>
      <c r="B684" s="227" t="s">
        <v>654</v>
      </c>
      <c r="C684" s="219"/>
      <c r="D684" s="219" t="s">
        <v>118</v>
      </c>
      <c r="E684" s="219" t="s">
        <v>118</v>
      </c>
      <c r="F684" s="113"/>
      <c r="G684" s="113"/>
      <c r="H684" s="206"/>
      <c r="I684" s="206"/>
      <c r="J684" s="206"/>
    </row>
    <row r="685" spans="1:10" ht="15">
      <c r="A685" s="219">
        <v>22</v>
      </c>
      <c r="B685" s="227" t="s">
        <v>656</v>
      </c>
      <c r="C685" s="219"/>
      <c r="D685" s="219" t="s">
        <v>118</v>
      </c>
      <c r="E685" s="219" t="s">
        <v>118</v>
      </c>
      <c r="F685" s="113"/>
      <c r="G685" s="113"/>
      <c r="H685" s="206"/>
      <c r="I685" s="206"/>
      <c r="J685" s="206"/>
    </row>
    <row r="686" spans="1:10" ht="15">
      <c r="A686" s="219">
        <v>23</v>
      </c>
      <c r="B686" s="227" t="s">
        <v>658</v>
      </c>
      <c r="C686" s="219"/>
      <c r="D686" s="219" t="s">
        <v>118</v>
      </c>
      <c r="E686" s="219" t="s">
        <v>957</v>
      </c>
      <c r="F686" s="113"/>
      <c r="G686" s="113"/>
      <c r="H686" s="206"/>
      <c r="I686" s="206"/>
      <c r="J686" s="206"/>
    </row>
    <row r="687" spans="1:10" ht="15">
      <c r="A687" s="219">
        <v>24</v>
      </c>
      <c r="B687" s="227" t="s">
        <v>1133</v>
      </c>
      <c r="C687" s="219"/>
      <c r="D687" s="219" t="s">
        <v>118</v>
      </c>
      <c r="E687" s="219" t="s">
        <v>957</v>
      </c>
      <c r="F687" s="113"/>
      <c r="G687" s="113"/>
      <c r="H687" s="206"/>
      <c r="I687" s="206"/>
      <c r="J687" s="206"/>
    </row>
    <row r="688" spans="1:10" ht="15">
      <c r="A688" s="219">
        <v>25</v>
      </c>
      <c r="B688" s="227" t="s">
        <v>661</v>
      </c>
      <c r="C688" s="219"/>
      <c r="D688" s="219" t="s">
        <v>118</v>
      </c>
      <c r="E688" s="219" t="s">
        <v>957</v>
      </c>
      <c r="F688" s="113"/>
      <c r="G688" s="113"/>
      <c r="H688" s="206"/>
      <c r="I688" s="206"/>
      <c r="J688" s="206"/>
    </row>
    <row r="689" spans="1:10" ht="15">
      <c r="A689" s="219">
        <v>26</v>
      </c>
      <c r="B689" s="227" t="s">
        <v>664</v>
      </c>
      <c r="C689" s="219"/>
      <c r="D689" s="219" t="s">
        <v>118</v>
      </c>
      <c r="E689" s="219" t="s">
        <v>957</v>
      </c>
      <c r="F689" s="113"/>
      <c r="G689" s="113"/>
      <c r="H689" s="206"/>
      <c r="I689" s="206"/>
      <c r="J689" s="206"/>
    </row>
    <row r="690" spans="1:10" ht="15">
      <c r="A690" s="219">
        <v>27</v>
      </c>
      <c r="B690" s="227" t="s">
        <v>667</v>
      </c>
      <c r="C690" s="219"/>
      <c r="D690" s="219" t="s">
        <v>118</v>
      </c>
      <c r="E690" s="219" t="s">
        <v>957</v>
      </c>
      <c r="F690" s="113"/>
      <c r="G690" s="113"/>
      <c r="H690" s="206"/>
      <c r="I690" s="206"/>
      <c r="J690" s="206"/>
    </row>
    <row r="691" spans="1:10" ht="15">
      <c r="A691" s="219">
        <v>28</v>
      </c>
      <c r="B691" s="227" t="s">
        <v>670</v>
      </c>
      <c r="C691" s="219"/>
      <c r="D691" s="219" t="s">
        <v>118</v>
      </c>
      <c r="E691" s="219" t="s">
        <v>957</v>
      </c>
      <c r="F691" s="113"/>
      <c r="G691" s="113"/>
      <c r="H691" s="206"/>
      <c r="I691" s="206"/>
      <c r="J691" s="206"/>
    </row>
    <row r="692" spans="1:10" ht="15">
      <c r="A692" s="219">
        <v>29</v>
      </c>
      <c r="B692" s="227" t="s">
        <v>673</v>
      </c>
      <c r="C692" s="219"/>
      <c r="D692" s="219" t="s">
        <v>118</v>
      </c>
      <c r="E692" s="219" t="s">
        <v>957</v>
      </c>
      <c r="F692" s="113"/>
      <c r="G692" s="113"/>
      <c r="H692" s="206"/>
      <c r="I692" s="206"/>
      <c r="J692" s="206"/>
    </row>
    <row r="693" spans="1:10" ht="15">
      <c r="A693" s="219">
        <v>30</v>
      </c>
      <c r="B693" s="227" t="s">
        <v>676</v>
      </c>
      <c r="C693" s="219"/>
      <c r="D693" s="219" t="s">
        <v>118</v>
      </c>
      <c r="E693" s="219" t="s">
        <v>957</v>
      </c>
      <c r="F693" s="113"/>
      <c r="G693" s="113"/>
      <c r="H693" s="206"/>
      <c r="I693" s="206"/>
      <c r="J693" s="206"/>
    </row>
    <row r="694" spans="1:10" ht="15">
      <c r="A694" s="219">
        <v>31</v>
      </c>
      <c r="B694" s="227" t="s">
        <v>679</v>
      </c>
      <c r="C694" s="219"/>
      <c r="D694" s="219" t="s">
        <v>118</v>
      </c>
      <c r="E694" s="219" t="s">
        <v>957</v>
      </c>
      <c r="F694" s="113"/>
      <c r="G694" s="113"/>
      <c r="H694" s="206"/>
      <c r="I694" s="206"/>
      <c r="J694" s="206"/>
    </row>
    <row r="695" spans="1:10" ht="15">
      <c r="A695" s="219">
        <v>32</v>
      </c>
      <c r="B695" s="227" t="s">
        <v>681</v>
      </c>
      <c r="C695" s="219"/>
      <c r="D695" s="219" t="s">
        <v>118</v>
      </c>
      <c r="E695" s="219" t="s">
        <v>957</v>
      </c>
      <c r="F695" s="113"/>
      <c r="G695" s="113"/>
      <c r="H695" s="206"/>
      <c r="I695" s="206"/>
      <c r="J695" s="206"/>
    </row>
    <row r="696" spans="1:10" ht="15">
      <c r="A696" s="219">
        <v>33</v>
      </c>
      <c r="B696" s="227" t="s">
        <v>683</v>
      </c>
      <c r="C696" s="219"/>
      <c r="D696" s="219" t="s">
        <v>118</v>
      </c>
      <c r="E696" s="219" t="s">
        <v>957</v>
      </c>
      <c r="F696" s="113"/>
      <c r="G696" s="113"/>
      <c r="H696" s="206"/>
      <c r="I696" s="206"/>
      <c r="J696" s="206"/>
    </row>
    <row r="697" spans="1:10" ht="15">
      <c r="A697" s="233"/>
      <c r="B697" s="234" t="s">
        <v>685</v>
      </c>
      <c r="C697" s="235" t="s">
        <v>959</v>
      </c>
      <c r="D697" s="233" t="s">
        <v>118</v>
      </c>
      <c r="E697" s="233" t="s">
        <v>957</v>
      </c>
      <c r="F697" s="237" t="s">
        <v>1383</v>
      </c>
      <c r="G697" s="238"/>
      <c r="H697" s="206"/>
      <c r="I697" s="206"/>
      <c r="J697" s="206"/>
    </row>
    <row r="698" spans="1:10" ht="15">
      <c r="A698" s="233"/>
      <c r="B698" s="234" t="s">
        <v>1134</v>
      </c>
      <c r="C698" s="235" t="s">
        <v>959</v>
      </c>
      <c r="D698" s="233" t="s">
        <v>118</v>
      </c>
      <c r="E698" s="233" t="s">
        <v>957</v>
      </c>
      <c r="F698" s="237" t="s">
        <v>1383</v>
      </c>
      <c r="G698" s="238"/>
      <c r="H698" s="206"/>
      <c r="I698" s="206"/>
      <c r="J698" s="206"/>
    </row>
    <row r="699" spans="1:10" ht="15">
      <c r="A699" s="219">
        <v>34</v>
      </c>
      <c r="B699" s="227" t="s">
        <v>1135</v>
      </c>
      <c r="C699" s="228" t="s">
        <v>959</v>
      </c>
      <c r="D699" s="219" t="s">
        <v>118</v>
      </c>
      <c r="E699" s="219" t="s">
        <v>957</v>
      </c>
      <c r="F699" s="113"/>
      <c r="G699" s="113"/>
      <c r="H699" s="206"/>
      <c r="I699" s="206"/>
      <c r="J699" s="206"/>
    </row>
    <row r="700" spans="1:10" ht="15">
      <c r="A700" s="219">
        <v>35</v>
      </c>
      <c r="B700" s="227" t="s">
        <v>1136</v>
      </c>
      <c r="C700" s="219"/>
      <c r="D700" s="219" t="s">
        <v>118</v>
      </c>
      <c r="E700" s="219" t="s">
        <v>957</v>
      </c>
      <c r="F700" s="113"/>
      <c r="G700" s="113"/>
      <c r="H700" s="206"/>
      <c r="I700" s="206"/>
      <c r="J700" s="206"/>
    </row>
    <row r="701" spans="1:10" ht="15">
      <c r="A701" s="219">
        <v>36</v>
      </c>
      <c r="B701" s="227" t="s">
        <v>1137</v>
      </c>
      <c r="C701" s="219"/>
      <c r="D701" s="219" t="s">
        <v>118</v>
      </c>
      <c r="E701" s="219" t="s">
        <v>957</v>
      </c>
      <c r="F701" s="113"/>
      <c r="G701" s="113"/>
      <c r="H701" s="206"/>
      <c r="I701" s="206"/>
      <c r="J701" s="206"/>
    </row>
    <row r="702" spans="1:10" ht="15">
      <c r="A702" s="219">
        <v>37</v>
      </c>
      <c r="B702" s="227" t="s">
        <v>1138</v>
      </c>
      <c r="C702" s="219"/>
      <c r="D702" s="219" t="s">
        <v>118</v>
      </c>
      <c r="E702" s="219" t="s">
        <v>957</v>
      </c>
      <c r="F702" s="113"/>
      <c r="G702" s="113"/>
      <c r="H702" s="206"/>
      <c r="I702" s="206"/>
      <c r="J702" s="206"/>
    </row>
    <row r="703" spans="1:10" ht="15">
      <c r="A703" s="219">
        <v>38</v>
      </c>
      <c r="B703" s="227" t="s">
        <v>1139</v>
      </c>
      <c r="C703" s="219"/>
      <c r="D703" s="219" t="s">
        <v>118</v>
      </c>
      <c r="E703" s="219" t="s">
        <v>957</v>
      </c>
      <c r="F703" s="113"/>
      <c r="G703" s="113"/>
      <c r="H703" s="206"/>
      <c r="I703" s="206"/>
      <c r="J703" s="206"/>
    </row>
    <row r="704" spans="1:10" ht="15">
      <c r="A704" s="219">
        <v>39</v>
      </c>
      <c r="B704" s="227" t="s">
        <v>1140</v>
      </c>
      <c r="C704" s="219"/>
      <c r="D704" s="219" t="s">
        <v>118</v>
      </c>
      <c r="E704" s="219" t="s">
        <v>957</v>
      </c>
      <c r="F704" s="113"/>
      <c r="G704" s="113"/>
      <c r="H704" s="206"/>
      <c r="I704" s="206"/>
      <c r="J704" s="206"/>
    </row>
    <row r="705" spans="1:10" ht="15">
      <c r="A705" s="219">
        <v>40</v>
      </c>
      <c r="B705" s="227" t="s">
        <v>1141</v>
      </c>
      <c r="C705" s="228" t="s">
        <v>959</v>
      </c>
      <c r="D705" s="219" t="s">
        <v>118</v>
      </c>
      <c r="E705" s="219"/>
      <c r="F705" s="113"/>
      <c r="G705" s="113"/>
      <c r="H705" s="206"/>
      <c r="I705" s="206"/>
      <c r="J705" s="206"/>
    </row>
    <row r="706" spans="1:10" ht="15">
      <c r="A706" s="219">
        <v>41</v>
      </c>
      <c r="B706" s="227" t="s">
        <v>1142</v>
      </c>
      <c r="C706" s="219"/>
      <c r="D706" s="219" t="s">
        <v>118</v>
      </c>
      <c r="E706" s="219"/>
      <c r="F706" s="113"/>
      <c r="G706" s="113"/>
      <c r="H706" s="206"/>
      <c r="I706" s="206"/>
      <c r="J706" s="206"/>
    </row>
    <row r="707" spans="1:10" ht="15">
      <c r="A707" s="219">
        <v>42</v>
      </c>
      <c r="B707" s="227" t="s">
        <v>1143</v>
      </c>
      <c r="C707" s="219"/>
      <c r="D707" s="219" t="s">
        <v>118</v>
      </c>
      <c r="E707" s="219" t="s">
        <v>957</v>
      </c>
      <c r="F707" s="113"/>
      <c r="G707" s="113"/>
      <c r="H707" s="206"/>
      <c r="I707" s="206"/>
      <c r="J707" s="206"/>
    </row>
    <row r="708" spans="1:10" ht="15">
      <c r="A708" s="219">
        <v>43</v>
      </c>
      <c r="B708" s="227" t="s">
        <v>1144</v>
      </c>
      <c r="C708" s="219"/>
      <c r="D708" s="219" t="s">
        <v>118</v>
      </c>
      <c r="E708" s="219" t="s">
        <v>957</v>
      </c>
      <c r="F708" s="113"/>
      <c r="G708" s="113"/>
      <c r="H708" s="206"/>
      <c r="I708" s="206"/>
      <c r="J708" s="206"/>
    </row>
    <row r="709" spans="1:10" ht="15">
      <c r="A709" s="219">
        <v>44</v>
      </c>
      <c r="B709" s="227" t="s">
        <v>1145</v>
      </c>
      <c r="C709" s="219"/>
      <c r="D709" s="219" t="s">
        <v>118</v>
      </c>
      <c r="E709" s="219" t="s">
        <v>957</v>
      </c>
      <c r="F709" s="113"/>
      <c r="G709" s="113"/>
      <c r="H709" s="206"/>
      <c r="I709" s="206"/>
      <c r="J709" s="206"/>
    </row>
    <row r="710" spans="1:10" ht="15">
      <c r="A710" s="219">
        <v>45</v>
      </c>
      <c r="B710" s="227" t="s">
        <v>1146</v>
      </c>
      <c r="C710" s="219"/>
      <c r="D710" s="219" t="s">
        <v>957</v>
      </c>
      <c r="E710" s="219" t="s">
        <v>118</v>
      </c>
      <c r="F710" s="113"/>
      <c r="G710" s="113"/>
      <c r="H710" s="206"/>
      <c r="I710" s="206"/>
      <c r="J710" s="206"/>
    </row>
    <row r="711" spans="1:10" ht="15">
      <c r="A711" s="219">
        <v>46</v>
      </c>
      <c r="B711" s="227" t="s">
        <v>1147</v>
      </c>
      <c r="C711" s="219"/>
      <c r="D711" s="219" t="s">
        <v>957</v>
      </c>
      <c r="E711" s="219" t="s">
        <v>118</v>
      </c>
      <c r="F711" s="113"/>
      <c r="G711" s="113"/>
      <c r="H711" s="206"/>
      <c r="I711" s="206"/>
      <c r="J711" s="206"/>
    </row>
    <row r="712" spans="1:10" ht="15">
      <c r="A712" s="219">
        <v>47</v>
      </c>
      <c r="B712" s="227" t="s">
        <v>1148</v>
      </c>
      <c r="C712" s="219"/>
      <c r="D712" s="219" t="s">
        <v>957</v>
      </c>
      <c r="E712" s="219" t="s">
        <v>118</v>
      </c>
      <c r="F712" s="113"/>
      <c r="G712" s="113"/>
      <c r="H712" s="206"/>
      <c r="I712" s="206"/>
      <c r="J712" s="206"/>
    </row>
    <row r="713" spans="1:10" ht="15">
      <c r="A713" s="219">
        <v>48</v>
      </c>
      <c r="B713" s="227" t="s">
        <v>1149</v>
      </c>
      <c r="C713" s="255" t="s">
        <v>959</v>
      </c>
      <c r="D713" s="219" t="s">
        <v>957</v>
      </c>
      <c r="E713" s="219" t="s">
        <v>118</v>
      </c>
      <c r="F713" s="113"/>
      <c r="G713" s="113"/>
      <c r="H713" s="206"/>
      <c r="I713" s="206"/>
      <c r="J713" s="206"/>
    </row>
    <row r="714" spans="1:10" ht="15">
      <c r="A714" s="219">
        <v>49</v>
      </c>
      <c r="B714" s="227" t="s">
        <v>1150</v>
      </c>
      <c r="C714" s="219"/>
      <c r="D714" s="219" t="s">
        <v>957</v>
      </c>
      <c r="E714" s="219" t="s">
        <v>118</v>
      </c>
      <c r="F714" s="113"/>
      <c r="G714" s="113"/>
      <c r="H714" s="206"/>
      <c r="I714" s="206"/>
      <c r="J714" s="206"/>
    </row>
    <row r="715" spans="1:10" ht="15">
      <c r="A715" s="219">
        <v>50</v>
      </c>
      <c r="B715" s="227" t="s">
        <v>1151</v>
      </c>
      <c r="C715" s="219"/>
      <c r="D715" s="219" t="s">
        <v>957</v>
      </c>
      <c r="E715" s="219" t="s">
        <v>118</v>
      </c>
      <c r="F715" s="113"/>
      <c r="G715" s="113"/>
      <c r="H715" s="206"/>
      <c r="I715" s="206"/>
      <c r="J715" s="206"/>
    </row>
    <row r="716" spans="1:10" ht="15">
      <c r="A716" s="219">
        <v>51</v>
      </c>
      <c r="B716" s="227" t="s">
        <v>1152</v>
      </c>
      <c r="C716" s="219"/>
      <c r="D716" s="219" t="s">
        <v>957</v>
      </c>
      <c r="E716" s="219" t="s">
        <v>118</v>
      </c>
      <c r="F716" s="113"/>
      <c r="G716" s="113"/>
      <c r="H716" s="206"/>
      <c r="I716" s="206"/>
      <c r="J716" s="206"/>
    </row>
    <row r="717" spans="1:10" ht="15">
      <c r="A717" s="219">
        <v>52</v>
      </c>
      <c r="B717" s="227" t="s">
        <v>1153</v>
      </c>
      <c r="C717" s="219"/>
      <c r="D717" s="219" t="s">
        <v>957</v>
      </c>
      <c r="E717" s="219" t="s">
        <v>957</v>
      </c>
      <c r="F717" s="113"/>
      <c r="G717" s="113"/>
      <c r="H717" s="206"/>
      <c r="I717" s="206"/>
      <c r="J717" s="206"/>
    </row>
    <row r="718" spans="1:10" ht="15">
      <c r="A718" s="219">
        <v>53</v>
      </c>
      <c r="B718" s="227" t="s">
        <v>1154</v>
      </c>
      <c r="C718" s="219"/>
      <c r="D718" s="219" t="s">
        <v>957</v>
      </c>
      <c r="E718" s="219" t="s">
        <v>957</v>
      </c>
      <c r="F718" s="113"/>
      <c r="G718" s="113"/>
      <c r="H718" s="206"/>
      <c r="I718" s="206"/>
      <c r="J718" s="206"/>
    </row>
    <row r="719" spans="1:10" ht="15">
      <c r="A719" s="219">
        <v>54</v>
      </c>
      <c r="B719" s="227" t="s">
        <v>1155</v>
      </c>
      <c r="C719" s="219"/>
      <c r="D719" s="219" t="s">
        <v>957</v>
      </c>
      <c r="E719" s="219" t="s">
        <v>957</v>
      </c>
      <c r="F719" s="113"/>
      <c r="G719" s="113"/>
      <c r="H719" s="206"/>
      <c r="I719" s="206"/>
      <c r="J719" s="206"/>
    </row>
    <row r="720" spans="1:10" ht="15">
      <c r="A720" s="219">
        <v>55</v>
      </c>
      <c r="B720" s="227" t="s">
        <v>1156</v>
      </c>
      <c r="C720" s="219"/>
      <c r="D720" s="219" t="s">
        <v>957</v>
      </c>
      <c r="E720" s="219"/>
      <c r="F720" s="113"/>
      <c r="G720" s="113"/>
      <c r="H720" s="206"/>
      <c r="I720" s="206"/>
      <c r="J720" s="206"/>
    </row>
    <row r="721" spans="1:10" ht="15">
      <c r="A721" s="219">
        <v>56</v>
      </c>
      <c r="B721" s="227" t="s">
        <v>1157</v>
      </c>
      <c r="C721" s="219"/>
      <c r="D721" s="219" t="s">
        <v>957</v>
      </c>
      <c r="E721" s="219"/>
      <c r="F721" s="113"/>
      <c r="G721" s="113"/>
      <c r="H721" s="206"/>
      <c r="I721" s="206"/>
      <c r="J721" s="206"/>
    </row>
    <row r="722" spans="1:10" ht="15">
      <c r="A722" s="219">
        <v>57</v>
      </c>
      <c r="B722" s="227" t="s">
        <v>1158</v>
      </c>
      <c r="C722" s="219"/>
      <c r="D722" s="219" t="s">
        <v>957</v>
      </c>
      <c r="E722" s="219" t="s">
        <v>957</v>
      </c>
      <c r="F722" s="113"/>
      <c r="G722" s="113"/>
      <c r="H722" s="206"/>
      <c r="I722" s="206"/>
      <c r="J722" s="206"/>
    </row>
    <row r="723" spans="1:10" ht="15">
      <c r="A723" s="219">
        <v>58</v>
      </c>
      <c r="B723" s="227" t="s">
        <v>649</v>
      </c>
      <c r="C723" s="219"/>
      <c r="D723" s="219" t="s">
        <v>957</v>
      </c>
      <c r="E723" s="219"/>
      <c r="F723" s="113"/>
      <c r="G723" s="113"/>
      <c r="H723" s="206"/>
      <c r="I723" s="206"/>
      <c r="J723" s="206"/>
    </row>
    <row r="724" spans="1:10" ht="15">
      <c r="A724" s="219">
        <v>59</v>
      </c>
      <c r="B724" s="227" t="s">
        <v>651</v>
      </c>
      <c r="C724" s="219"/>
      <c r="D724" s="219" t="s">
        <v>957</v>
      </c>
      <c r="E724" s="219"/>
      <c r="F724" s="113"/>
      <c r="G724" s="113"/>
      <c r="H724" s="206"/>
      <c r="I724" s="206"/>
      <c r="J724" s="206"/>
    </row>
    <row r="725" spans="1:10" ht="15">
      <c r="A725" s="219">
        <v>60</v>
      </c>
      <c r="B725" s="227" t="s">
        <v>653</v>
      </c>
      <c r="C725" s="219"/>
      <c r="D725" s="219" t="s">
        <v>118</v>
      </c>
      <c r="E725" s="219" t="s">
        <v>957</v>
      </c>
      <c r="F725" s="113"/>
      <c r="G725" s="113"/>
      <c r="H725" s="206"/>
      <c r="I725" s="206"/>
      <c r="J725" s="206"/>
    </row>
    <row r="726" spans="1:10" ht="15">
      <c r="A726" s="219">
        <v>61</v>
      </c>
      <c r="B726" s="227" t="s">
        <v>655</v>
      </c>
      <c r="C726" s="219"/>
      <c r="D726" s="219" t="s">
        <v>957</v>
      </c>
      <c r="E726" s="219" t="s">
        <v>957</v>
      </c>
      <c r="F726" s="113"/>
      <c r="G726" s="113"/>
      <c r="H726" s="206"/>
      <c r="I726" s="206"/>
      <c r="J726" s="206"/>
    </row>
    <row r="727" spans="1:10" ht="15">
      <c r="A727" s="219">
        <v>62</v>
      </c>
      <c r="B727" s="227" t="s">
        <v>657</v>
      </c>
      <c r="C727" s="219"/>
      <c r="D727" s="219" t="s">
        <v>118</v>
      </c>
      <c r="E727" s="219"/>
      <c r="F727" s="113"/>
      <c r="G727" s="113"/>
      <c r="H727" s="206"/>
      <c r="I727" s="206"/>
      <c r="J727" s="206"/>
    </row>
    <row r="728" spans="1:10" ht="15">
      <c r="A728" s="219">
        <v>63</v>
      </c>
      <c r="B728" s="227" t="s">
        <v>659</v>
      </c>
      <c r="C728" s="219"/>
      <c r="D728" s="219" t="s">
        <v>957</v>
      </c>
      <c r="E728" s="219"/>
      <c r="F728" s="113"/>
      <c r="G728" s="113"/>
      <c r="H728" s="206"/>
      <c r="I728" s="206"/>
      <c r="J728" s="206"/>
    </row>
    <row r="729" spans="1:10" ht="15">
      <c r="A729" s="219">
        <v>64</v>
      </c>
      <c r="B729" s="227" t="s">
        <v>660</v>
      </c>
      <c r="C729" s="219"/>
      <c r="D729" s="219" t="s">
        <v>118</v>
      </c>
      <c r="E729" s="219"/>
      <c r="F729" s="113"/>
      <c r="G729" s="113"/>
      <c r="H729" s="206"/>
      <c r="I729" s="206"/>
      <c r="J729" s="206"/>
    </row>
    <row r="730" spans="1:10" ht="15">
      <c r="A730" s="219">
        <v>65</v>
      </c>
      <c r="B730" s="227" t="s">
        <v>662</v>
      </c>
      <c r="C730" s="219"/>
      <c r="D730" s="219" t="s">
        <v>118</v>
      </c>
      <c r="E730" s="219"/>
      <c r="F730" s="113"/>
      <c r="G730" s="113"/>
      <c r="H730" s="206"/>
      <c r="I730" s="206"/>
      <c r="J730" s="206"/>
    </row>
    <row r="731" spans="1:10" ht="15">
      <c r="A731" s="219">
        <v>66</v>
      </c>
      <c r="B731" s="227" t="s">
        <v>665</v>
      </c>
      <c r="C731" s="219"/>
      <c r="D731" s="219" t="s">
        <v>957</v>
      </c>
      <c r="E731" s="219" t="s">
        <v>957</v>
      </c>
      <c r="F731" s="113"/>
      <c r="G731" s="113"/>
      <c r="H731" s="206"/>
      <c r="I731" s="206"/>
      <c r="J731" s="206"/>
    </row>
    <row r="732" spans="1:10" ht="15">
      <c r="A732" s="219">
        <v>67</v>
      </c>
      <c r="B732" s="227" t="s">
        <v>668</v>
      </c>
      <c r="C732" s="219"/>
      <c r="D732" s="219" t="s">
        <v>960</v>
      </c>
      <c r="E732" s="219"/>
      <c r="F732" s="113"/>
      <c r="G732" s="113"/>
      <c r="H732" s="206"/>
      <c r="I732" s="206"/>
      <c r="J732" s="206"/>
    </row>
    <row r="733" spans="1:10" ht="15">
      <c r="A733" s="219">
        <v>68</v>
      </c>
      <c r="B733" s="227" t="s">
        <v>671</v>
      </c>
      <c r="C733" s="219"/>
      <c r="D733" s="219"/>
      <c r="E733" s="219"/>
      <c r="F733" s="113"/>
      <c r="G733" s="113"/>
      <c r="H733" s="206"/>
      <c r="I733" s="206"/>
      <c r="J733" s="206"/>
    </row>
    <row r="734" spans="1:10" ht="15">
      <c r="A734" s="219">
        <v>69</v>
      </c>
      <c r="B734" s="227" t="s">
        <v>674</v>
      </c>
      <c r="C734" s="219"/>
      <c r="D734" s="219"/>
      <c r="E734" s="219"/>
      <c r="F734" s="113"/>
      <c r="G734" s="113"/>
      <c r="H734" s="206"/>
      <c r="I734" s="206"/>
      <c r="J734" s="206"/>
    </row>
    <row r="735" spans="1:10" ht="15">
      <c r="A735" s="219">
        <v>70</v>
      </c>
      <c r="B735" s="227" t="s">
        <v>677</v>
      </c>
      <c r="C735" s="219"/>
      <c r="D735" s="219" t="s">
        <v>118</v>
      </c>
      <c r="E735" s="219"/>
      <c r="F735" s="113"/>
      <c r="G735" s="113"/>
      <c r="H735" s="206"/>
      <c r="I735" s="206"/>
      <c r="J735" s="206"/>
    </row>
    <row r="736" spans="1:10" ht="15">
      <c r="A736" s="219">
        <v>71</v>
      </c>
      <c r="B736" s="227" t="s">
        <v>1159</v>
      </c>
      <c r="C736" s="219"/>
      <c r="D736" s="219" t="s">
        <v>118</v>
      </c>
      <c r="E736" s="219"/>
      <c r="F736" s="113"/>
      <c r="G736" s="113"/>
      <c r="H736" s="206"/>
      <c r="I736" s="206"/>
      <c r="J736" s="206"/>
    </row>
    <row r="737" spans="1:10" ht="15">
      <c r="A737" s="219">
        <v>72</v>
      </c>
      <c r="B737" s="227" t="s">
        <v>1160</v>
      </c>
      <c r="C737" s="219"/>
      <c r="D737" s="219" t="s">
        <v>118</v>
      </c>
      <c r="E737" s="219"/>
      <c r="F737" s="113"/>
      <c r="G737" s="113"/>
      <c r="H737" s="206"/>
      <c r="I737" s="206"/>
      <c r="J737" s="206"/>
    </row>
    <row r="738" spans="1:10" ht="15">
      <c r="A738" s="219">
        <v>73</v>
      </c>
      <c r="B738" s="227" t="s">
        <v>1161</v>
      </c>
      <c r="C738" s="219"/>
      <c r="D738" s="219" t="s">
        <v>118</v>
      </c>
      <c r="E738" s="219"/>
      <c r="F738" s="113"/>
      <c r="G738" s="113"/>
      <c r="H738" s="206"/>
      <c r="I738" s="206"/>
      <c r="J738" s="206"/>
    </row>
    <row r="739" spans="1:10" ht="15">
      <c r="A739" s="219">
        <v>74</v>
      </c>
      <c r="B739" s="227" t="s">
        <v>1162</v>
      </c>
      <c r="C739" s="219"/>
      <c r="D739" s="219" t="s">
        <v>118</v>
      </c>
      <c r="E739" s="219" t="s">
        <v>957</v>
      </c>
      <c r="F739" s="113"/>
      <c r="G739" s="113"/>
      <c r="H739" s="206"/>
      <c r="I739" s="206"/>
      <c r="J739" s="206"/>
    </row>
    <row r="740" spans="1:10" ht="15">
      <c r="A740" s="219">
        <v>75</v>
      </c>
      <c r="B740" s="227" t="s">
        <v>1163</v>
      </c>
      <c r="C740" s="228" t="s">
        <v>959</v>
      </c>
      <c r="D740" s="219"/>
      <c r="E740" s="219" t="s">
        <v>957</v>
      </c>
      <c r="F740" s="113"/>
      <c r="G740" s="113"/>
      <c r="H740" s="206"/>
      <c r="I740" s="206"/>
      <c r="J740" s="206"/>
    </row>
    <row r="741" spans="1:10" ht="27">
      <c r="A741" s="233"/>
      <c r="B741" s="234" t="s">
        <v>1164</v>
      </c>
      <c r="C741" s="264" t="s">
        <v>1414</v>
      </c>
      <c r="D741" s="233" t="s">
        <v>957</v>
      </c>
      <c r="E741" s="233"/>
      <c r="F741" s="243" t="s">
        <v>1394</v>
      </c>
      <c r="G741" s="244"/>
      <c r="H741" s="206"/>
      <c r="I741" s="206"/>
      <c r="J741" s="206"/>
    </row>
    <row r="742" spans="1:10" ht="27">
      <c r="A742" s="219">
        <v>76</v>
      </c>
      <c r="B742" s="227" t="s">
        <v>1165</v>
      </c>
      <c r="C742" s="265" t="s">
        <v>1415</v>
      </c>
      <c r="D742" s="219"/>
      <c r="E742" s="219"/>
      <c r="F742" s="113"/>
      <c r="G742" s="113"/>
      <c r="H742" s="206"/>
      <c r="I742" s="206"/>
      <c r="J742" s="206"/>
    </row>
    <row r="743" spans="1:10" ht="15">
      <c r="A743" s="219">
        <v>77</v>
      </c>
      <c r="B743" s="227" t="s">
        <v>1166</v>
      </c>
      <c r="C743" s="228" t="s">
        <v>959</v>
      </c>
      <c r="D743" s="219" t="s">
        <v>957</v>
      </c>
      <c r="E743" s="219"/>
      <c r="F743" s="113"/>
      <c r="G743" s="113"/>
      <c r="H743" s="206"/>
      <c r="I743" s="206"/>
      <c r="J743" s="206"/>
    </row>
    <row r="744" spans="1:10" ht="15">
      <c r="A744" s="233"/>
      <c r="B744" s="234" t="s">
        <v>1167</v>
      </c>
      <c r="C744" s="235" t="s">
        <v>959</v>
      </c>
      <c r="D744" s="233" t="s">
        <v>957</v>
      </c>
      <c r="E744" s="233"/>
      <c r="F744" s="237" t="s">
        <v>1384</v>
      </c>
      <c r="G744" s="238"/>
      <c r="H744" s="206"/>
      <c r="I744" s="206"/>
      <c r="J744" s="206"/>
    </row>
    <row r="745" spans="1:10" ht="15">
      <c r="A745" s="219">
        <v>78</v>
      </c>
      <c r="B745" s="227" t="s">
        <v>691</v>
      </c>
      <c r="C745" s="219"/>
      <c r="D745" s="219" t="s">
        <v>957</v>
      </c>
      <c r="E745" s="219"/>
      <c r="F745" s="113"/>
      <c r="G745" s="113"/>
      <c r="H745" s="206"/>
      <c r="I745" s="206"/>
      <c r="J745" s="206"/>
    </row>
    <row r="746" spans="1:10" ht="15">
      <c r="A746" s="219">
        <v>79</v>
      </c>
      <c r="B746" s="227" t="s">
        <v>693</v>
      </c>
      <c r="C746" s="219"/>
      <c r="D746" s="219" t="s">
        <v>118</v>
      </c>
      <c r="E746" s="219"/>
      <c r="F746" s="113"/>
      <c r="G746" s="113"/>
      <c r="H746" s="206"/>
      <c r="I746" s="206"/>
      <c r="J746" s="206"/>
    </row>
    <row r="747" spans="1:10" ht="15">
      <c r="A747" s="219">
        <v>80</v>
      </c>
      <c r="B747" s="227" t="s">
        <v>627</v>
      </c>
      <c r="C747" s="219"/>
      <c r="D747" s="219" t="s">
        <v>957</v>
      </c>
      <c r="E747" s="219"/>
      <c r="F747" s="113"/>
      <c r="G747" s="113"/>
      <c r="H747" s="206"/>
      <c r="I747" s="206"/>
      <c r="J747" s="206"/>
    </row>
    <row r="748" spans="1:10" ht="15">
      <c r="A748" s="219">
        <v>81</v>
      </c>
      <c r="B748" s="227" t="s">
        <v>629</v>
      </c>
      <c r="C748" s="219"/>
      <c r="D748" s="219" t="s">
        <v>957</v>
      </c>
      <c r="E748" s="219"/>
      <c r="F748" s="113"/>
      <c r="G748" s="113"/>
      <c r="H748" s="206"/>
      <c r="I748" s="206"/>
      <c r="J748" s="206"/>
    </row>
    <row r="749" spans="1:10" ht="15">
      <c r="A749" s="219">
        <v>82</v>
      </c>
      <c r="B749" s="227" t="s">
        <v>631</v>
      </c>
      <c r="C749" s="219"/>
      <c r="D749" s="219" t="s">
        <v>957</v>
      </c>
      <c r="E749" s="219"/>
      <c r="F749" s="113"/>
      <c r="G749" s="113"/>
      <c r="H749" s="206"/>
      <c r="I749" s="206"/>
      <c r="J749" s="206"/>
    </row>
    <row r="750" spans="1:10" ht="15">
      <c r="A750" s="219">
        <v>83</v>
      </c>
      <c r="B750" s="227" t="s">
        <v>633</v>
      </c>
      <c r="C750" s="219"/>
      <c r="D750" s="219" t="s">
        <v>957</v>
      </c>
      <c r="E750" s="219"/>
      <c r="F750" s="113"/>
      <c r="G750" s="113"/>
      <c r="H750" s="206"/>
      <c r="I750" s="206"/>
      <c r="J750" s="206"/>
    </row>
    <row r="751" spans="1:10" ht="15">
      <c r="A751" s="219">
        <v>84</v>
      </c>
      <c r="B751" s="227" t="s">
        <v>635</v>
      </c>
      <c r="C751" s="219"/>
      <c r="D751" s="219" t="s">
        <v>118</v>
      </c>
      <c r="E751" s="219"/>
      <c r="F751" s="113"/>
      <c r="G751" s="113"/>
      <c r="H751" s="206"/>
      <c r="I751" s="206"/>
      <c r="J751" s="206"/>
    </row>
    <row r="752" spans="1:10" ht="15">
      <c r="A752" s="219">
        <v>85</v>
      </c>
      <c r="B752" s="227" t="s">
        <v>637</v>
      </c>
      <c r="C752" s="219"/>
      <c r="D752" s="219"/>
      <c r="E752" s="219" t="s">
        <v>957</v>
      </c>
      <c r="F752" s="113"/>
      <c r="G752" s="113"/>
      <c r="H752" s="206"/>
      <c r="I752" s="206"/>
      <c r="J752" s="206"/>
    </row>
    <row r="753" spans="1:10" ht="15">
      <c r="A753" s="219">
        <v>86</v>
      </c>
      <c r="B753" s="227" t="s">
        <v>1168</v>
      </c>
      <c r="C753" s="219"/>
      <c r="D753" s="219" t="s">
        <v>957</v>
      </c>
      <c r="E753" s="219"/>
      <c r="F753" s="113"/>
      <c r="G753" s="113"/>
      <c r="H753" s="206"/>
      <c r="I753" s="206"/>
      <c r="J753" s="206"/>
    </row>
    <row r="754" spans="1:10" ht="15">
      <c r="A754" s="219">
        <v>87</v>
      </c>
      <c r="B754" s="227" t="s">
        <v>639</v>
      </c>
      <c r="C754" s="219"/>
      <c r="D754" s="219"/>
      <c r="E754" s="219" t="s">
        <v>957</v>
      </c>
      <c r="F754" s="113"/>
      <c r="G754" s="113"/>
      <c r="H754" s="206"/>
      <c r="I754" s="206"/>
      <c r="J754" s="206"/>
    </row>
    <row r="755" spans="1:10" ht="15">
      <c r="A755" s="219">
        <v>88</v>
      </c>
      <c r="B755" s="227" t="s">
        <v>640</v>
      </c>
      <c r="C755" s="219"/>
      <c r="D755" s="219" t="s">
        <v>957</v>
      </c>
      <c r="E755" s="219"/>
      <c r="F755" s="113"/>
      <c r="G755" s="113"/>
      <c r="H755" s="206"/>
      <c r="I755" s="206"/>
      <c r="J755" s="206"/>
    </row>
    <row r="756" spans="1:10" ht="15">
      <c r="A756" s="219">
        <v>89</v>
      </c>
      <c r="B756" s="227" t="s">
        <v>1169</v>
      </c>
      <c r="C756" s="219"/>
      <c r="D756" s="219" t="s">
        <v>957</v>
      </c>
      <c r="E756" s="219"/>
      <c r="F756" s="113"/>
      <c r="G756" s="113"/>
      <c r="H756" s="206"/>
      <c r="I756" s="206"/>
      <c r="J756" s="206"/>
    </row>
    <row r="757" spans="1:10" ht="15">
      <c r="A757" s="219">
        <v>90</v>
      </c>
      <c r="B757" s="227" t="s">
        <v>642</v>
      </c>
      <c r="C757" s="219"/>
      <c r="D757" s="219" t="s">
        <v>957</v>
      </c>
      <c r="E757" s="219" t="s">
        <v>960</v>
      </c>
      <c r="F757" s="113"/>
      <c r="G757" s="113"/>
      <c r="H757" s="206"/>
      <c r="I757" s="206"/>
      <c r="J757" s="206"/>
    </row>
    <row r="758" spans="1:10" ht="15">
      <c r="A758" s="219">
        <v>91</v>
      </c>
      <c r="B758" s="227" t="s">
        <v>1170</v>
      </c>
      <c r="C758" s="219"/>
      <c r="D758" s="219" t="s">
        <v>957</v>
      </c>
      <c r="E758" s="219"/>
      <c r="F758" s="113"/>
      <c r="G758" s="113"/>
      <c r="H758" s="206"/>
      <c r="I758" s="206"/>
      <c r="J758" s="206"/>
    </row>
    <row r="759" spans="1:10" ht="15">
      <c r="A759" s="219">
        <v>92</v>
      </c>
      <c r="B759" s="227" t="s">
        <v>1171</v>
      </c>
      <c r="C759" s="219"/>
      <c r="D759" s="219" t="s">
        <v>957</v>
      </c>
      <c r="E759" s="219" t="s">
        <v>957</v>
      </c>
      <c r="F759" s="113"/>
      <c r="G759" s="113"/>
      <c r="H759" s="206"/>
      <c r="I759" s="206"/>
      <c r="J759" s="206"/>
    </row>
    <row r="760" spans="1:10" ht="15">
      <c r="A760" s="219">
        <v>93</v>
      </c>
      <c r="B760" s="227" t="s">
        <v>1172</v>
      </c>
      <c r="C760" s="219"/>
      <c r="D760" s="219" t="s">
        <v>957</v>
      </c>
      <c r="E760" s="219" t="s">
        <v>957</v>
      </c>
      <c r="F760" s="113"/>
      <c r="G760" s="113"/>
      <c r="H760" s="206"/>
      <c r="I760" s="206"/>
      <c r="J760" s="206"/>
    </row>
    <row r="761" spans="1:10" ht="15">
      <c r="A761" s="250">
        <v>94</v>
      </c>
      <c r="B761" s="251" t="s">
        <v>1173</v>
      </c>
      <c r="C761" s="250"/>
      <c r="D761" s="250" t="s">
        <v>118</v>
      </c>
      <c r="E761" s="250" t="s">
        <v>957</v>
      </c>
      <c r="F761" s="253"/>
      <c r="G761" s="253"/>
      <c r="H761" s="206"/>
      <c r="I761" s="206"/>
      <c r="J761" s="206"/>
    </row>
    <row r="762" spans="1:10" ht="15">
      <c r="A762" s="219">
        <v>95</v>
      </c>
      <c r="B762" s="227" t="s">
        <v>1174</v>
      </c>
      <c r="C762" s="219"/>
      <c r="D762" s="219"/>
      <c r="E762" s="219" t="s">
        <v>957</v>
      </c>
      <c r="F762" s="113"/>
      <c r="G762" s="113"/>
      <c r="H762" s="206"/>
      <c r="I762" s="206"/>
      <c r="J762" s="206"/>
    </row>
    <row r="763" spans="1:10" ht="15">
      <c r="A763" s="219">
        <v>96</v>
      </c>
      <c r="B763" s="227" t="s">
        <v>1175</v>
      </c>
      <c r="C763" s="219"/>
      <c r="D763" s="219" t="s">
        <v>957</v>
      </c>
      <c r="E763" s="219" t="s">
        <v>957</v>
      </c>
      <c r="F763" s="113"/>
      <c r="G763" s="113"/>
      <c r="H763" s="206"/>
      <c r="I763" s="206"/>
      <c r="J763" s="206"/>
    </row>
    <row r="764" spans="1:10" ht="15">
      <c r="A764" s="219">
        <v>97</v>
      </c>
      <c r="B764" s="227" t="s">
        <v>1176</v>
      </c>
      <c r="C764" s="219"/>
      <c r="D764" s="219"/>
      <c r="E764" s="219" t="s">
        <v>957</v>
      </c>
      <c r="F764" s="113"/>
      <c r="G764" s="113"/>
      <c r="H764" s="206"/>
      <c r="I764" s="206"/>
      <c r="J764" s="206"/>
    </row>
    <row r="765" spans="1:10" ht="15">
      <c r="A765" s="219">
        <v>98</v>
      </c>
      <c r="B765" s="227" t="s">
        <v>647</v>
      </c>
      <c r="C765" s="219"/>
      <c r="D765" s="219" t="s">
        <v>957</v>
      </c>
      <c r="E765" s="219" t="s">
        <v>957</v>
      </c>
      <c r="F765" s="113"/>
      <c r="G765" s="113"/>
      <c r="H765" s="206"/>
      <c r="I765" s="206"/>
      <c r="J765" s="206"/>
    </row>
    <row r="766" spans="1:10" ht="15">
      <c r="A766" s="219">
        <v>99</v>
      </c>
      <c r="B766" s="227" t="s">
        <v>1177</v>
      </c>
      <c r="C766" s="219"/>
      <c r="D766" s="219" t="s">
        <v>957</v>
      </c>
      <c r="E766" s="219" t="s">
        <v>957</v>
      </c>
      <c r="F766" s="113"/>
      <c r="G766" s="113"/>
      <c r="H766" s="206"/>
      <c r="I766" s="206"/>
      <c r="J766" s="206"/>
    </row>
    <row r="767" spans="1:10" ht="15">
      <c r="A767" s="219">
        <v>100</v>
      </c>
      <c r="B767" s="227" t="s">
        <v>1178</v>
      </c>
      <c r="C767" s="219"/>
      <c r="D767" s="219" t="s">
        <v>957</v>
      </c>
      <c r="E767" s="219" t="s">
        <v>957</v>
      </c>
      <c r="F767" s="113"/>
      <c r="G767" s="113"/>
      <c r="H767" s="206"/>
      <c r="I767" s="206"/>
      <c r="J767" s="206"/>
    </row>
    <row r="768" spans="1:10" ht="15">
      <c r="A768" s="219">
        <v>101</v>
      </c>
      <c r="B768" s="227" t="s">
        <v>1179</v>
      </c>
      <c r="C768" s="219"/>
      <c r="D768" s="219"/>
      <c r="E768" s="219" t="s">
        <v>957</v>
      </c>
      <c r="F768" s="113"/>
      <c r="G768" s="113"/>
      <c r="H768" s="206"/>
      <c r="I768" s="206"/>
      <c r="J768" s="206"/>
    </row>
    <row r="769" spans="1:10" ht="15">
      <c r="A769" s="219">
        <v>102</v>
      </c>
      <c r="B769" s="227" t="s">
        <v>1180</v>
      </c>
      <c r="C769" s="219"/>
      <c r="D769" s="219"/>
      <c r="E769" s="219" t="s">
        <v>957</v>
      </c>
      <c r="F769" s="113"/>
      <c r="G769" s="113"/>
      <c r="H769" s="206"/>
      <c r="I769" s="206"/>
      <c r="J769" s="206"/>
    </row>
    <row r="770" spans="1:10" ht="15">
      <c r="A770" s="219">
        <v>103</v>
      </c>
      <c r="B770" s="227" t="s">
        <v>1181</v>
      </c>
      <c r="C770" s="219"/>
      <c r="D770" s="219"/>
      <c r="E770" s="219" t="s">
        <v>957</v>
      </c>
      <c r="F770" s="113"/>
      <c r="G770" s="113"/>
      <c r="H770" s="206"/>
      <c r="I770" s="206"/>
      <c r="J770" s="206"/>
    </row>
    <row r="771" spans="1:10" ht="15">
      <c r="A771" s="219">
        <v>104</v>
      </c>
      <c r="B771" s="227" t="s">
        <v>1182</v>
      </c>
      <c r="C771" s="219"/>
      <c r="D771" s="219"/>
      <c r="E771" s="219" t="s">
        <v>957</v>
      </c>
      <c r="F771" s="113"/>
      <c r="G771" s="113"/>
      <c r="H771" s="206"/>
      <c r="I771" s="206"/>
      <c r="J771" s="206"/>
    </row>
    <row r="772" spans="1:10" ht="15">
      <c r="A772" s="219">
        <v>105</v>
      </c>
      <c r="B772" s="227" t="s">
        <v>1183</v>
      </c>
      <c r="C772" s="219"/>
      <c r="D772" s="219"/>
      <c r="E772" s="219" t="s">
        <v>957</v>
      </c>
      <c r="F772" s="113"/>
      <c r="G772" s="113"/>
      <c r="H772" s="206"/>
      <c r="I772" s="206"/>
      <c r="J772" s="206"/>
    </row>
    <row r="773" spans="1:10" ht="15">
      <c r="A773" s="219">
        <v>106</v>
      </c>
      <c r="B773" s="227" t="s">
        <v>663</v>
      </c>
      <c r="C773" s="219"/>
      <c r="D773" s="219"/>
      <c r="E773" s="219" t="s">
        <v>957</v>
      </c>
      <c r="F773" s="113"/>
      <c r="G773" s="113"/>
      <c r="H773" s="206"/>
      <c r="I773" s="206"/>
      <c r="J773" s="206"/>
    </row>
    <row r="774" spans="1:10" ht="15">
      <c r="A774" s="219">
        <v>107</v>
      </c>
      <c r="B774" s="227" t="s">
        <v>666</v>
      </c>
      <c r="C774" s="219"/>
      <c r="D774" s="219"/>
      <c r="E774" s="219" t="s">
        <v>957</v>
      </c>
      <c r="F774" s="113"/>
      <c r="G774" s="113"/>
      <c r="H774" s="206"/>
      <c r="I774" s="206"/>
      <c r="J774" s="206"/>
    </row>
    <row r="775" spans="1:10" ht="15">
      <c r="A775" s="219">
        <v>108</v>
      </c>
      <c r="B775" s="227" t="s">
        <v>669</v>
      </c>
      <c r="C775" s="219"/>
      <c r="D775" s="219" t="s">
        <v>957</v>
      </c>
      <c r="E775" s="219" t="s">
        <v>957</v>
      </c>
      <c r="F775" s="113"/>
      <c r="G775" s="113"/>
      <c r="H775" s="206"/>
      <c r="I775" s="206"/>
      <c r="J775" s="206"/>
    </row>
    <row r="776" spans="1:10" ht="15">
      <c r="A776" s="219">
        <v>109</v>
      </c>
      <c r="B776" s="227" t="s">
        <v>672</v>
      </c>
      <c r="C776" s="219"/>
      <c r="D776" s="219"/>
      <c r="E776" s="219" t="s">
        <v>957</v>
      </c>
      <c r="F776" s="113"/>
      <c r="G776" s="113"/>
      <c r="H776" s="206"/>
      <c r="I776" s="206"/>
      <c r="J776" s="206"/>
    </row>
    <row r="777" spans="1:10" ht="15">
      <c r="A777" s="219">
        <v>110</v>
      </c>
      <c r="B777" s="227" t="s">
        <v>675</v>
      </c>
      <c r="C777" s="219"/>
      <c r="D777" s="219"/>
      <c r="E777" s="219" t="s">
        <v>957</v>
      </c>
      <c r="F777" s="113"/>
      <c r="G777" s="113"/>
      <c r="H777" s="206"/>
      <c r="I777" s="206"/>
      <c r="J777" s="206"/>
    </row>
    <row r="778" spans="1:10" ht="15">
      <c r="A778" s="219">
        <v>111</v>
      </c>
      <c r="B778" s="227" t="s">
        <v>678</v>
      </c>
      <c r="C778" s="219"/>
      <c r="D778" s="219"/>
      <c r="E778" s="219" t="s">
        <v>957</v>
      </c>
      <c r="F778" s="113"/>
      <c r="G778" s="113"/>
      <c r="H778" s="206"/>
      <c r="I778" s="206"/>
      <c r="J778" s="206"/>
    </row>
    <row r="779" spans="1:10" ht="15">
      <c r="A779" s="219">
        <v>112</v>
      </c>
      <c r="B779" s="227" t="s">
        <v>680</v>
      </c>
      <c r="C779" s="219"/>
      <c r="D779" s="219" t="s">
        <v>118</v>
      </c>
      <c r="E779" s="219" t="s">
        <v>957</v>
      </c>
      <c r="F779" s="113"/>
      <c r="G779" s="113"/>
      <c r="H779" s="206"/>
      <c r="I779" s="206"/>
      <c r="J779" s="206"/>
    </row>
    <row r="780" spans="1:10" ht="15">
      <c r="A780" s="219">
        <v>113</v>
      </c>
      <c r="B780" s="227" t="s">
        <v>682</v>
      </c>
      <c r="C780" s="219"/>
      <c r="D780" s="219" t="s">
        <v>118</v>
      </c>
      <c r="E780" s="219" t="s">
        <v>957</v>
      </c>
      <c r="F780" s="113"/>
      <c r="G780" s="113"/>
      <c r="H780" s="206"/>
      <c r="I780" s="206"/>
      <c r="J780" s="206"/>
    </row>
    <row r="781" spans="1:10" ht="15">
      <c r="A781" s="219">
        <v>114</v>
      </c>
      <c r="B781" s="227" t="s">
        <v>684</v>
      </c>
      <c r="C781" s="219"/>
      <c r="D781" s="219" t="s">
        <v>118</v>
      </c>
      <c r="E781" s="219" t="s">
        <v>957</v>
      </c>
      <c r="F781" s="113"/>
      <c r="G781" s="113"/>
      <c r="H781" s="206"/>
      <c r="I781" s="206"/>
      <c r="J781" s="206"/>
    </row>
    <row r="782" spans="1:10" ht="15">
      <c r="A782" s="219">
        <v>115</v>
      </c>
      <c r="B782" s="227" t="s">
        <v>686</v>
      </c>
      <c r="C782" s="219"/>
      <c r="D782" s="219"/>
      <c r="E782" s="219"/>
      <c r="F782" s="113"/>
      <c r="G782" s="113"/>
      <c r="H782" s="206"/>
      <c r="I782" s="206"/>
      <c r="J782" s="206"/>
    </row>
    <row r="783" spans="1:10" ht="15">
      <c r="A783" s="219">
        <v>116</v>
      </c>
      <c r="B783" s="227" t="s">
        <v>687</v>
      </c>
      <c r="C783" s="219"/>
      <c r="D783" s="219" t="s">
        <v>957</v>
      </c>
      <c r="E783" s="219" t="s">
        <v>118</v>
      </c>
      <c r="F783" s="113"/>
      <c r="G783" s="113"/>
      <c r="H783" s="206"/>
      <c r="I783" s="206"/>
      <c r="J783" s="206"/>
    </row>
    <row r="784" spans="1:10" ht="15">
      <c r="A784" s="219">
        <v>117</v>
      </c>
      <c r="B784" s="227" t="s">
        <v>688</v>
      </c>
      <c r="C784" s="219"/>
      <c r="D784" s="219" t="s">
        <v>118</v>
      </c>
      <c r="E784" s="219" t="s">
        <v>118</v>
      </c>
      <c r="F784" s="113"/>
      <c r="G784" s="113"/>
      <c r="H784" s="206"/>
      <c r="I784" s="206"/>
      <c r="J784" s="206"/>
    </row>
    <row r="785" spans="1:10" ht="15">
      <c r="A785" s="219">
        <v>118</v>
      </c>
      <c r="B785" s="227" t="s">
        <v>689</v>
      </c>
      <c r="C785" s="219"/>
      <c r="D785" s="219" t="s">
        <v>957</v>
      </c>
      <c r="E785" s="219" t="s">
        <v>118</v>
      </c>
      <c r="F785" s="113"/>
      <c r="G785" s="113"/>
      <c r="H785" s="206"/>
      <c r="I785" s="206"/>
      <c r="J785" s="206"/>
    </row>
    <row r="786" spans="1:10" ht="15">
      <c r="A786" s="219">
        <v>119</v>
      </c>
      <c r="B786" s="227" t="s">
        <v>690</v>
      </c>
      <c r="C786" s="219"/>
      <c r="D786" s="219" t="s">
        <v>957</v>
      </c>
      <c r="E786" s="219" t="s">
        <v>118</v>
      </c>
      <c r="F786" s="113"/>
      <c r="G786" s="113"/>
      <c r="H786" s="206"/>
      <c r="I786" s="206"/>
      <c r="J786" s="206"/>
    </row>
    <row r="787" spans="1:10" ht="15">
      <c r="A787" s="219">
        <v>120</v>
      </c>
      <c r="B787" s="227" t="s">
        <v>1184</v>
      </c>
      <c r="C787" s="219"/>
      <c r="D787" s="219" t="s">
        <v>118</v>
      </c>
      <c r="E787" s="219" t="s">
        <v>957</v>
      </c>
      <c r="F787" s="113"/>
      <c r="G787" s="113"/>
      <c r="H787" s="206"/>
      <c r="I787" s="206"/>
      <c r="J787" s="206"/>
    </row>
    <row r="788" spans="1:10" ht="15">
      <c r="A788" s="219">
        <v>121</v>
      </c>
      <c r="B788" s="227" t="s">
        <v>692</v>
      </c>
      <c r="C788" s="219"/>
      <c r="D788" s="219"/>
      <c r="E788" s="219" t="s">
        <v>957</v>
      </c>
      <c r="F788" s="113"/>
      <c r="G788" s="113"/>
      <c r="H788" s="206"/>
      <c r="I788" s="206"/>
      <c r="J788" s="206"/>
    </row>
    <row r="789" spans="1:10" ht="15.75">
      <c r="A789" s="456" t="s">
        <v>111</v>
      </c>
      <c r="B789" s="457"/>
      <c r="C789" s="457"/>
      <c r="D789" s="457"/>
      <c r="E789" s="458"/>
      <c r="F789" s="113"/>
      <c r="G789" s="113"/>
      <c r="H789" s="206"/>
      <c r="I789" s="206"/>
      <c r="J789" s="206"/>
    </row>
    <row r="790" spans="1:10" ht="15">
      <c r="A790" s="219">
        <v>1</v>
      </c>
      <c r="B790" s="227" t="s">
        <v>694</v>
      </c>
      <c r="C790" s="219"/>
      <c r="D790" s="219"/>
      <c r="E790" s="219"/>
      <c r="F790" s="113"/>
      <c r="G790" s="113"/>
      <c r="H790" s="206"/>
      <c r="I790" s="206"/>
      <c r="J790" s="206"/>
    </row>
    <row r="791" spans="1:10" ht="15">
      <c r="A791" s="219">
        <v>2</v>
      </c>
      <c r="B791" s="227" t="s">
        <v>696</v>
      </c>
      <c r="C791" s="219"/>
      <c r="D791" s="219" t="s">
        <v>118</v>
      </c>
      <c r="E791" s="219"/>
      <c r="F791" s="113"/>
      <c r="G791" s="113"/>
      <c r="H791" s="206"/>
      <c r="I791" s="206"/>
      <c r="J791" s="206"/>
    </row>
    <row r="792" spans="1:10" ht="15">
      <c r="A792" s="219">
        <v>3</v>
      </c>
      <c r="B792" s="227" t="s">
        <v>698</v>
      </c>
      <c r="C792" s="228" t="s">
        <v>959</v>
      </c>
      <c r="D792" s="219" t="s">
        <v>118</v>
      </c>
      <c r="E792" s="219"/>
      <c r="F792" s="113"/>
      <c r="G792" s="113"/>
      <c r="H792" s="206"/>
      <c r="I792" s="206"/>
      <c r="J792" s="206"/>
    </row>
    <row r="793" spans="1:10" ht="15">
      <c r="A793" s="219">
        <v>4</v>
      </c>
      <c r="B793" s="227" t="s">
        <v>700</v>
      </c>
      <c r="C793" s="219"/>
      <c r="D793" s="219" t="s">
        <v>118</v>
      </c>
      <c r="E793" s="219" t="s">
        <v>957</v>
      </c>
      <c r="F793" s="113"/>
      <c r="G793" s="113"/>
      <c r="H793" s="206"/>
      <c r="I793" s="206"/>
      <c r="J793" s="206"/>
    </row>
    <row r="794" spans="1:10" ht="15">
      <c r="A794" s="219">
        <v>5</v>
      </c>
      <c r="B794" s="227" t="s">
        <v>702</v>
      </c>
      <c r="C794" s="228" t="s">
        <v>959</v>
      </c>
      <c r="D794" s="219" t="s">
        <v>118</v>
      </c>
      <c r="E794" s="219" t="s">
        <v>118</v>
      </c>
      <c r="F794" s="113"/>
      <c r="G794" s="113"/>
      <c r="H794" s="206"/>
      <c r="I794" s="206"/>
      <c r="J794" s="206"/>
    </row>
    <row r="795" spans="1:10" ht="15">
      <c r="A795" s="233"/>
      <c r="B795" s="234" t="s">
        <v>704</v>
      </c>
      <c r="C795" s="235" t="s">
        <v>959</v>
      </c>
      <c r="D795" s="233" t="s">
        <v>118</v>
      </c>
      <c r="E795" s="233" t="s">
        <v>118</v>
      </c>
      <c r="F795" s="237" t="s">
        <v>1381</v>
      </c>
      <c r="G795" s="238"/>
      <c r="H795" s="206"/>
      <c r="I795" s="206"/>
      <c r="J795" s="206"/>
    </row>
    <row r="796" spans="1:10" ht="15">
      <c r="A796" s="219">
        <v>6</v>
      </c>
      <c r="B796" s="227" t="s">
        <v>706</v>
      </c>
      <c r="C796" s="219"/>
      <c r="D796" s="219" t="s">
        <v>118</v>
      </c>
      <c r="E796" s="219" t="s">
        <v>957</v>
      </c>
      <c r="F796" s="113"/>
      <c r="G796" s="113"/>
      <c r="H796" s="206"/>
      <c r="I796" s="206"/>
      <c r="J796" s="206"/>
    </row>
    <row r="797" spans="1:10" ht="15">
      <c r="A797" s="219">
        <v>7</v>
      </c>
      <c r="B797" s="227" t="s">
        <v>708</v>
      </c>
      <c r="C797" s="219"/>
      <c r="D797" s="219" t="s">
        <v>118</v>
      </c>
      <c r="E797" s="219" t="s">
        <v>957</v>
      </c>
      <c r="F797" s="113"/>
      <c r="G797" s="113"/>
      <c r="H797" s="206"/>
      <c r="I797" s="206"/>
      <c r="J797" s="206"/>
    </row>
    <row r="798" spans="1:10" ht="15">
      <c r="A798" s="219">
        <v>8</v>
      </c>
      <c r="B798" s="227" t="s">
        <v>710</v>
      </c>
      <c r="C798" s="219"/>
      <c r="D798" s="219" t="s">
        <v>118</v>
      </c>
      <c r="E798" s="219" t="s">
        <v>957</v>
      </c>
      <c r="F798" s="113"/>
      <c r="G798" s="113"/>
      <c r="H798" s="206"/>
      <c r="I798" s="206"/>
      <c r="J798" s="206"/>
    </row>
    <row r="799" spans="1:10" ht="15">
      <c r="A799" s="219">
        <v>9</v>
      </c>
      <c r="B799" s="227" t="s">
        <v>712</v>
      </c>
      <c r="C799" s="219"/>
      <c r="D799" s="219" t="s">
        <v>118</v>
      </c>
      <c r="E799" s="219"/>
      <c r="F799" s="113"/>
      <c r="G799" s="113"/>
      <c r="H799" s="206"/>
      <c r="I799" s="206"/>
      <c r="J799" s="206"/>
    </row>
    <row r="800" spans="1:10" ht="15">
      <c r="A800" s="219">
        <v>10</v>
      </c>
      <c r="B800" s="227" t="s">
        <v>714</v>
      </c>
      <c r="C800" s="219"/>
      <c r="D800" s="219" t="s">
        <v>118</v>
      </c>
      <c r="E800" s="219" t="s">
        <v>957</v>
      </c>
      <c r="F800" s="113"/>
      <c r="G800" s="113"/>
      <c r="H800" s="206"/>
      <c r="I800" s="206"/>
      <c r="J800" s="206"/>
    </row>
    <row r="801" spans="1:10" ht="15">
      <c r="A801" s="219">
        <v>11</v>
      </c>
      <c r="B801" s="227" t="s">
        <v>716</v>
      </c>
      <c r="C801" s="219"/>
      <c r="D801" s="219" t="s">
        <v>118</v>
      </c>
      <c r="E801" s="219" t="s">
        <v>957</v>
      </c>
      <c r="F801" s="113"/>
      <c r="G801" s="113"/>
      <c r="H801" s="206"/>
      <c r="I801" s="206"/>
      <c r="J801" s="206"/>
    </row>
    <row r="802" spans="1:10" ht="15">
      <c r="A802" s="219">
        <v>12</v>
      </c>
      <c r="B802" s="227" t="s">
        <v>718</v>
      </c>
      <c r="C802" s="219"/>
      <c r="D802" s="219" t="s">
        <v>118</v>
      </c>
      <c r="E802" s="219" t="s">
        <v>957</v>
      </c>
      <c r="F802" s="113"/>
      <c r="G802" s="113"/>
      <c r="H802" s="206"/>
      <c r="I802" s="206"/>
      <c r="J802" s="206"/>
    </row>
    <row r="803" spans="1:10" ht="15">
      <c r="A803" s="219">
        <v>13</v>
      </c>
      <c r="B803" s="227" t="s">
        <v>720</v>
      </c>
      <c r="C803" s="219"/>
      <c r="D803" s="219" t="s">
        <v>118</v>
      </c>
      <c r="E803" s="219"/>
      <c r="F803" s="113"/>
      <c r="G803" s="113"/>
      <c r="H803" s="206"/>
      <c r="I803" s="206"/>
      <c r="J803" s="206"/>
    </row>
    <row r="804" spans="1:10" ht="15">
      <c r="A804" s="219">
        <v>14</v>
      </c>
      <c r="B804" s="227" t="s">
        <v>722</v>
      </c>
      <c r="C804" s="228" t="s">
        <v>959</v>
      </c>
      <c r="D804" s="219" t="s">
        <v>118</v>
      </c>
      <c r="E804" s="219" t="s">
        <v>118</v>
      </c>
      <c r="F804" s="113"/>
      <c r="G804" s="113"/>
      <c r="H804" s="206"/>
      <c r="I804" s="206"/>
      <c r="J804" s="206"/>
    </row>
    <row r="805" spans="1:10" ht="15">
      <c r="A805" s="219">
        <v>15</v>
      </c>
      <c r="B805" s="227" t="s">
        <v>724</v>
      </c>
      <c r="C805" s="219" t="s">
        <v>965</v>
      </c>
      <c r="D805" s="219" t="s">
        <v>118</v>
      </c>
      <c r="E805" s="219" t="s">
        <v>957</v>
      </c>
      <c r="F805" s="113"/>
      <c r="G805" s="113"/>
      <c r="H805" s="206"/>
      <c r="I805" s="206"/>
      <c r="J805" s="206"/>
    </row>
    <row r="806" spans="1:10" ht="15">
      <c r="A806" s="219">
        <v>16</v>
      </c>
      <c r="B806" s="227" t="s">
        <v>726</v>
      </c>
      <c r="C806" s="219"/>
      <c r="D806" s="219" t="s">
        <v>118</v>
      </c>
      <c r="E806" s="219" t="s">
        <v>957</v>
      </c>
      <c r="F806" s="113"/>
      <c r="G806" s="113"/>
      <c r="H806" s="206"/>
      <c r="I806" s="206"/>
      <c r="J806" s="206"/>
    </row>
    <row r="807" spans="1:10" ht="15">
      <c r="A807" s="219">
        <v>17</v>
      </c>
      <c r="B807" s="227" t="s">
        <v>728</v>
      </c>
      <c r="C807" s="219"/>
      <c r="D807" s="219" t="s">
        <v>118</v>
      </c>
      <c r="E807" s="219" t="s">
        <v>957</v>
      </c>
      <c r="F807" s="113"/>
      <c r="G807" s="113"/>
      <c r="H807" s="206"/>
      <c r="I807" s="206"/>
      <c r="J807" s="206"/>
    </row>
    <row r="808" spans="1:10" ht="15">
      <c r="A808" s="219">
        <v>18</v>
      </c>
      <c r="B808" s="227" t="s">
        <v>729</v>
      </c>
      <c r="C808" s="219"/>
      <c r="D808" s="219" t="s">
        <v>118</v>
      </c>
      <c r="E808" s="219" t="s">
        <v>957</v>
      </c>
      <c r="F808" s="113"/>
      <c r="G808" s="113"/>
      <c r="H808" s="206"/>
      <c r="I808" s="206"/>
      <c r="J808" s="206"/>
    </row>
    <row r="809" spans="1:10" ht="15">
      <c r="A809" s="219">
        <v>19</v>
      </c>
      <c r="B809" s="227" t="s">
        <v>730</v>
      </c>
      <c r="C809" s="219"/>
      <c r="D809" s="219" t="s">
        <v>118</v>
      </c>
      <c r="E809" s="219" t="s">
        <v>957</v>
      </c>
      <c r="F809" s="113"/>
      <c r="G809" s="113"/>
      <c r="H809" s="206"/>
      <c r="I809" s="206"/>
      <c r="J809" s="206"/>
    </row>
    <row r="810" spans="1:10" ht="15">
      <c r="A810" s="219">
        <v>20</v>
      </c>
      <c r="B810" s="227" t="s">
        <v>731</v>
      </c>
      <c r="C810" s="219" t="s">
        <v>965</v>
      </c>
      <c r="D810" s="219" t="s">
        <v>118</v>
      </c>
      <c r="E810" s="219" t="s">
        <v>957</v>
      </c>
      <c r="F810" s="113"/>
      <c r="G810" s="113"/>
      <c r="H810" s="206"/>
      <c r="I810" s="206"/>
      <c r="J810" s="206"/>
    </row>
    <row r="811" spans="1:10" ht="15">
      <c r="A811" s="219">
        <v>21</v>
      </c>
      <c r="B811" s="227" t="s">
        <v>732</v>
      </c>
      <c r="C811" s="219"/>
      <c r="D811" s="219" t="s">
        <v>118</v>
      </c>
      <c r="E811" s="219" t="s">
        <v>957</v>
      </c>
      <c r="F811" s="113"/>
      <c r="G811" s="113"/>
      <c r="H811" s="206"/>
      <c r="I811" s="206"/>
      <c r="J811" s="206"/>
    </row>
    <row r="812" spans="1:10" ht="15">
      <c r="A812" s="219">
        <v>22</v>
      </c>
      <c r="B812" s="227" t="s">
        <v>695</v>
      </c>
      <c r="C812" s="219"/>
      <c r="D812" s="219"/>
      <c r="E812" s="219"/>
      <c r="F812" s="113"/>
      <c r="G812" s="113"/>
      <c r="H812" s="206"/>
      <c r="I812" s="206"/>
      <c r="J812" s="206"/>
    </row>
    <row r="813" spans="1:10" ht="15">
      <c r="A813" s="229">
        <v>23</v>
      </c>
      <c r="B813" s="230" t="s">
        <v>697</v>
      </c>
      <c r="C813" s="229"/>
      <c r="D813" s="229" t="s">
        <v>957</v>
      </c>
      <c r="E813" s="229"/>
      <c r="F813" s="242"/>
      <c r="G813" s="242"/>
      <c r="H813" s="206"/>
      <c r="I813" s="206"/>
      <c r="J813" s="206"/>
    </row>
    <row r="814" spans="1:10" ht="15">
      <c r="A814" s="219">
        <v>24</v>
      </c>
      <c r="B814" s="227" t="s">
        <v>699</v>
      </c>
      <c r="C814" s="219"/>
      <c r="D814" s="219" t="s">
        <v>960</v>
      </c>
      <c r="E814" s="219" t="s">
        <v>957</v>
      </c>
      <c r="F814" s="113"/>
      <c r="G814" s="113"/>
      <c r="H814" s="206"/>
      <c r="I814" s="206"/>
      <c r="J814" s="206"/>
    </row>
    <row r="815" spans="1:10" ht="15">
      <c r="A815" s="219">
        <v>25</v>
      </c>
      <c r="B815" s="227" t="s">
        <v>701</v>
      </c>
      <c r="C815" s="219"/>
      <c r="D815" s="219" t="s">
        <v>957</v>
      </c>
      <c r="E815" s="219"/>
      <c r="F815" s="113"/>
      <c r="G815" s="113"/>
      <c r="H815" s="206"/>
      <c r="I815" s="206"/>
      <c r="J815" s="206"/>
    </row>
    <row r="816" spans="1:10" ht="15">
      <c r="A816" s="219">
        <v>26</v>
      </c>
      <c r="B816" s="227" t="s">
        <v>703</v>
      </c>
      <c r="C816" s="219"/>
      <c r="D816" s="219" t="s">
        <v>957</v>
      </c>
      <c r="E816" s="219"/>
      <c r="F816" s="113"/>
      <c r="G816" s="113"/>
      <c r="H816" s="206"/>
      <c r="I816" s="206"/>
      <c r="J816" s="206"/>
    </row>
    <row r="817" spans="1:10" ht="15">
      <c r="A817" s="219">
        <v>27</v>
      </c>
      <c r="B817" s="227" t="s">
        <v>705</v>
      </c>
      <c r="C817" s="219"/>
      <c r="D817" s="219" t="s">
        <v>957</v>
      </c>
      <c r="E817" s="219"/>
      <c r="F817" s="113"/>
      <c r="G817" s="113"/>
      <c r="H817" s="206"/>
      <c r="I817" s="206"/>
      <c r="J817" s="206"/>
    </row>
    <row r="818" spans="1:10" ht="15">
      <c r="A818" s="219">
        <v>28</v>
      </c>
      <c r="B818" s="227" t="s">
        <v>707</v>
      </c>
      <c r="C818" s="219"/>
      <c r="D818" s="219" t="s">
        <v>957</v>
      </c>
      <c r="E818" s="219"/>
      <c r="F818" s="113"/>
      <c r="G818" s="113"/>
      <c r="H818" s="206"/>
      <c r="I818" s="206"/>
      <c r="J818" s="206"/>
    </row>
    <row r="819" spans="1:10" ht="15">
      <c r="A819" s="250">
        <v>29</v>
      </c>
      <c r="B819" s="251" t="s">
        <v>709</v>
      </c>
      <c r="C819" s="250"/>
      <c r="D819" s="250" t="s">
        <v>957</v>
      </c>
      <c r="E819" s="250"/>
      <c r="F819" s="253"/>
      <c r="G819" s="253"/>
      <c r="H819" s="206"/>
      <c r="I819" s="206"/>
      <c r="J819" s="206"/>
    </row>
    <row r="820" spans="1:10" ht="15">
      <c r="A820" s="219">
        <v>30</v>
      </c>
      <c r="B820" s="227" t="s">
        <v>711</v>
      </c>
      <c r="C820" s="219"/>
      <c r="D820" s="219" t="s">
        <v>118</v>
      </c>
      <c r="E820" s="219"/>
      <c r="F820" s="113"/>
      <c r="G820" s="113"/>
      <c r="H820" s="206"/>
      <c r="I820" s="206"/>
      <c r="J820" s="206"/>
    </row>
    <row r="821" spans="1:10" ht="15">
      <c r="A821" s="219">
        <v>31</v>
      </c>
      <c r="B821" s="227" t="s">
        <v>713</v>
      </c>
      <c r="C821" s="219"/>
      <c r="D821" s="219" t="s">
        <v>118</v>
      </c>
      <c r="E821" s="219" t="s">
        <v>118</v>
      </c>
      <c r="F821" s="113"/>
      <c r="G821" s="113"/>
      <c r="H821" s="206"/>
      <c r="I821" s="206"/>
      <c r="J821" s="206"/>
    </row>
    <row r="822" spans="1:10" ht="15">
      <c r="A822" s="219">
        <v>32</v>
      </c>
      <c r="B822" s="227" t="s">
        <v>715</v>
      </c>
      <c r="C822" s="219"/>
      <c r="D822" s="219" t="s">
        <v>118</v>
      </c>
      <c r="E822" s="219" t="s">
        <v>957</v>
      </c>
      <c r="F822" s="113"/>
      <c r="G822" s="113"/>
      <c r="H822" s="206"/>
      <c r="I822" s="206"/>
      <c r="J822" s="206"/>
    </row>
    <row r="823" spans="1:10" ht="15">
      <c r="A823" s="219">
        <v>33</v>
      </c>
      <c r="B823" s="227" t="s">
        <v>717</v>
      </c>
      <c r="C823" s="219"/>
      <c r="D823" s="219" t="s">
        <v>118</v>
      </c>
      <c r="E823" s="219"/>
      <c r="F823" s="113"/>
      <c r="G823" s="113"/>
      <c r="H823" s="206"/>
      <c r="I823" s="206"/>
      <c r="J823" s="206"/>
    </row>
    <row r="824" spans="1:10" ht="15">
      <c r="A824" s="219">
        <v>34</v>
      </c>
      <c r="B824" s="227" t="s">
        <v>719</v>
      </c>
      <c r="C824" s="219"/>
      <c r="D824" s="219"/>
      <c r="E824" s="219"/>
      <c r="F824" s="113"/>
      <c r="G824" s="113"/>
      <c r="H824" s="206"/>
      <c r="I824" s="206"/>
      <c r="J824" s="206"/>
    </row>
    <row r="825" spans="1:10" ht="15">
      <c r="A825" s="233"/>
      <c r="B825" s="234" t="s">
        <v>721</v>
      </c>
      <c r="C825" s="254" t="s">
        <v>959</v>
      </c>
      <c r="D825" s="233" t="s">
        <v>118</v>
      </c>
      <c r="E825" s="233"/>
      <c r="F825" s="237" t="s">
        <v>1374</v>
      </c>
      <c r="G825" s="238"/>
      <c r="H825" s="206"/>
      <c r="I825" s="206"/>
      <c r="J825" s="206"/>
    </row>
    <row r="826" spans="1:10" ht="15">
      <c r="A826" s="219">
        <v>35</v>
      </c>
      <c r="B826" s="227" t="s">
        <v>723</v>
      </c>
      <c r="C826" s="219"/>
      <c r="D826" s="219" t="s">
        <v>118</v>
      </c>
      <c r="E826" s="219"/>
      <c r="F826" s="113"/>
      <c r="G826" s="113"/>
      <c r="H826" s="206"/>
      <c r="I826" s="206"/>
      <c r="J826" s="206"/>
    </row>
    <row r="827" spans="1:10" ht="15">
      <c r="A827" s="219">
        <v>36</v>
      </c>
      <c r="B827" s="227" t="s">
        <v>725</v>
      </c>
      <c r="C827" s="219"/>
      <c r="D827" s="219"/>
      <c r="E827" s="219"/>
      <c r="F827" s="113"/>
      <c r="G827" s="113"/>
      <c r="H827" s="206"/>
      <c r="I827" s="206"/>
      <c r="J827" s="206"/>
    </row>
    <row r="828" spans="1:10" ht="15">
      <c r="A828" s="219">
        <v>37</v>
      </c>
      <c r="B828" s="227" t="s">
        <v>727</v>
      </c>
      <c r="C828" s="219"/>
      <c r="D828" s="219" t="s">
        <v>118</v>
      </c>
      <c r="E828" s="219"/>
      <c r="F828" s="113"/>
      <c r="G828" s="113"/>
      <c r="H828" s="206"/>
      <c r="I828" s="206"/>
      <c r="J828" s="206"/>
    </row>
    <row r="829" spans="1:10" ht="15">
      <c r="A829" s="266"/>
      <c r="B829" s="113"/>
      <c r="C829" s="266"/>
      <c r="D829" s="266"/>
      <c r="E829" s="266"/>
      <c r="F829" s="113"/>
      <c r="G829" s="113"/>
      <c r="H829" s="206"/>
      <c r="I829" s="206"/>
      <c r="J829" s="206"/>
    </row>
    <row r="830" spans="1:10" ht="15">
      <c r="A830" s="210"/>
      <c r="B830" s="205"/>
      <c r="C830" s="210"/>
      <c r="D830" s="210"/>
      <c r="E830" s="210"/>
      <c r="F830" s="205"/>
      <c r="G830" s="205"/>
      <c r="H830" s="206"/>
      <c r="I830" s="206"/>
      <c r="J830" s="206"/>
    </row>
    <row r="831" spans="1:10" ht="15">
      <c r="A831" s="210"/>
      <c r="B831" s="209"/>
      <c r="C831" s="210" t="s">
        <v>1050</v>
      </c>
      <c r="D831" s="210"/>
      <c r="E831" s="210"/>
      <c r="F831" s="205"/>
      <c r="G831" s="205"/>
      <c r="H831" s="206"/>
      <c r="I831" s="206"/>
      <c r="J831" s="206"/>
    </row>
    <row r="832" spans="1:10" ht="15">
      <c r="A832" s="210"/>
      <c r="B832" s="207"/>
      <c r="C832" s="210" t="s">
        <v>1395</v>
      </c>
      <c r="D832" s="210"/>
      <c r="E832" s="210"/>
      <c r="F832" s="205"/>
      <c r="G832" s="205"/>
      <c r="H832" s="206"/>
      <c r="I832" s="206"/>
      <c r="J832" s="206"/>
    </row>
    <row r="833" spans="1:10" ht="15">
      <c r="A833" s="210"/>
      <c r="B833" s="208"/>
      <c r="C833" s="210" t="s">
        <v>1397</v>
      </c>
      <c r="D833" s="210"/>
      <c r="E833" s="210"/>
      <c r="F833" s="205"/>
      <c r="G833" s="205"/>
      <c r="H833" s="206"/>
      <c r="I833" s="206"/>
      <c r="J833" s="206"/>
    </row>
    <row r="834" spans="1:10" ht="15">
      <c r="A834" s="210"/>
      <c r="B834" s="205"/>
      <c r="C834" s="210"/>
      <c r="D834" s="210"/>
      <c r="E834" s="210"/>
      <c r="F834" s="205"/>
      <c r="G834" s="205"/>
      <c r="H834" s="206"/>
      <c r="I834" s="206"/>
      <c r="J834" s="206"/>
    </row>
    <row r="835" spans="1:10" ht="15">
      <c r="A835" s="210"/>
      <c r="B835" s="205"/>
      <c r="C835" s="210"/>
      <c r="D835" s="210"/>
      <c r="E835" s="210"/>
      <c r="F835" s="205"/>
      <c r="G835" s="205"/>
      <c r="H835" s="206"/>
      <c r="I835" s="206"/>
      <c r="J835" s="206"/>
    </row>
    <row r="998" spans="1:10" ht="15">
      <c r="A998" s="206"/>
      <c r="B998" s="206"/>
      <c r="C998" s="206"/>
      <c r="D998" s="206"/>
      <c r="E998" s="206"/>
      <c r="F998" s="206"/>
      <c r="G998" s="206"/>
      <c r="H998" s="206"/>
      <c r="I998" s="206"/>
      <c r="J998" s="206"/>
    </row>
    <row r="999" spans="1:10" ht="15">
      <c r="A999" s="206"/>
      <c r="B999" s="206"/>
      <c r="C999" s="206"/>
      <c r="D999" s="206"/>
      <c r="E999" s="206"/>
      <c r="F999" s="206"/>
      <c r="G999" s="206"/>
      <c r="H999" s="206"/>
      <c r="I999" s="206"/>
      <c r="J999" s="206"/>
    </row>
    <row r="1000" spans="1:10" ht="15">
      <c r="A1000" s="206"/>
      <c r="B1000" s="206"/>
      <c r="C1000" s="206"/>
      <c r="D1000" s="206"/>
      <c r="E1000" s="206"/>
      <c r="F1000" s="206"/>
      <c r="G1000" s="206"/>
      <c r="H1000" s="206"/>
      <c r="I1000" s="206"/>
      <c r="J1000" s="206"/>
    </row>
    <row r="1001" spans="1:10" ht="15">
      <c r="A1001" s="206"/>
      <c r="B1001" s="206"/>
      <c r="C1001" s="206"/>
      <c r="D1001" s="206"/>
      <c r="E1001" s="206"/>
      <c r="F1001" s="206"/>
      <c r="G1001" s="206"/>
      <c r="H1001" s="206"/>
      <c r="I1001" s="206"/>
      <c r="J1001" s="206"/>
    </row>
  </sheetData>
  <sheetProtection/>
  <mergeCells count="5">
    <mergeCell ref="A294:E294"/>
    <mergeCell ref="A1:E1"/>
    <mergeCell ref="A322:E322"/>
    <mergeCell ref="A661:E661"/>
    <mergeCell ref="A789:E7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6384" width="9.140625" style="142" customWidth="1"/>
  </cols>
  <sheetData>
    <row r="1" spans="1:6" ht="15">
      <c r="A1" s="148"/>
      <c r="F1" s="148"/>
    </row>
    <row r="2" spans="1:9" ht="15">
      <c r="A2" s="153"/>
      <c r="B2" s="462" t="s">
        <v>808</v>
      </c>
      <c r="C2" s="462"/>
      <c r="D2" s="462"/>
      <c r="E2" s="462"/>
      <c r="F2" s="462"/>
      <c r="G2" s="462"/>
      <c r="H2" s="462"/>
      <c r="I2" s="153"/>
    </row>
    <row r="3" spans="1:9" ht="13.5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5">
      <c r="A4" s="148" t="s">
        <v>107</v>
      </c>
      <c r="F4" s="148" t="s">
        <v>109</v>
      </c>
      <c r="I4" s="153"/>
    </row>
    <row r="5" spans="1:9" ht="13.5">
      <c r="A5" s="142" t="s">
        <v>807</v>
      </c>
      <c r="F5" s="142" t="s">
        <v>806</v>
      </c>
      <c r="I5" s="153"/>
    </row>
    <row r="6" spans="1:9" ht="13.5">
      <c r="A6" s="142" t="s">
        <v>805</v>
      </c>
      <c r="F6" s="142" t="s">
        <v>804</v>
      </c>
      <c r="I6" s="153"/>
    </row>
    <row r="7" spans="1:9" ht="13.5">
      <c r="A7" s="142" t="s">
        <v>803</v>
      </c>
      <c r="F7" s="142" t="s">
        <v>802</v>
      </c>
      <c r="I7" s="153"/>
    </row>
    <row r="8" spans="1:9" ht="13.5">
      <c r="A8" s="142" t="s">
        <v>801</v>
      </c>
      <c r="F8" s="142" t="s">
        <v>800</v>
      </c>
      <c r="I8" s="153"/>
    </row>
    <row r="9" spans="1:9" ht="13.5">
      <c r="A9" s="142" t="s">
        <v>799</v>
      </c>
      <c r="F9" s="142" t="s">
        <v>798</v>
      </c>
      <c r="I9" s="153"/>
    </row>
    <row r="10" spans="1:9" ht="13.5">
      <c r="A10" s="142" t="s">
        <v>797</v>
      </c>
      <c r="F10" s="142" t="s">
        <v>796</v>
      </c>
      <c r="I10" s="153"/>
    </row>
    <row r="11" spans="1:9" ht="13.5">
      <c r="A11" s="142" t="s">
        <v>795</v>
      </c>
      <c r="F11" s="142" t="s">
        <v>794</v>
      </c>
      <c r="I11" s="153"/>
    </row>
    <row r="12" spans="1:9" ht="13.5">
      <c r="A12" s="142" t="s">
        <v>793</v>
      </c>
      <c r="F12" s="142" t="s">
        <v>792</v>
      </c>
      <c r="I12" s="153"/>
    </row>
    <row r="13" spans="1:9" ht="13.5">
      <c r="A13" s="142" t="s">
        <v>791</v>
      </c>
      <c r="F13" s="142" t="s">
        <v>790</v>
      </c>
      <c r="I13" s="153"/>
    </row>
    <row r="14" spans="1:9" ht="16.5">
      <c r="A14" s="142" t="s">
        <v>789</v>
      </c>
      <c r="F14" s="155" t="s">
        <v>788</v>
      </c>
      <c r="G14" s="154"/>
      <c r="H14" s="142" t="s">
        <v>787</v>
      </c>
      <c r="I14" s="153"/>
    </row>
    <row r="15" spans="1:11" ht="13.5">
      <c r="A15" s="142" t="s">
        <v>786</v>
      </c>
      <c r="F15" s="142" t="s">
        <v>785</v>
      </c>
      <c r="I15" s="153"/>
      <c r="K15" s="149"/>
    </row>
    <row r="16" spans="1:9" ht="13.5">
      <c r="A16" s="142" t="s">
        <v>784</v>
      </c>
      <c r="F16" s="142" t="s">
        <v>783</v>
      </c>
      <c r="I16" s="153"/>
    </row>
    <row r="17" spans="1:9" ht="13.5">
      <c r="A17" s="142" t="s">
        <v>782</v>
      </c>
      <c r="F17" s="142" t="s">
        <v>781</v>
      </c>
      <c r="I17" s="153"/>
    </row>
    <row r="18" spans="1:12" ht="13.5">
      <c r="A18" s="142" t="s">
        <v>780</v>
      </c>
      <c r="F18" s="142" t="s">
        <v>779</v>
      </c>
      <c r="I18" s="153"/>
      <c r="J18" s="141"/>
      <c r="K18" s="141"/>
      <c r="L18" s="141"/>
    </row>
    <row r="19" spans="1:12" ht="13.5">
      <c r="A19" s="142" t="s">
        <v>778</v>
      </c>
      <c r="F19" s="142" t="s">
        <v>777</v>
      </c>
      <c r="I19" s="153"/>
      <c r="J19" s="141"/>
      <c r="K19" s="141"/>
      <c r="L19" s="141"/>
    </row>
    <row r="20" spans="1:12" ht="13.5">
      <c r="A20" s="142" t="s">
        <v>776</v>
      </c>
      <c r="I20" s="153"/>
      <c r="J20" s="141"/>
      <c r="K20" s="141"/>
      <c r="L20" s="141"/>
    </row>
    <row r="21" spans="1:12" ht="13.5">
      <c r="A21" s="142" t="s">
        <v>775</v>
      </c>
      <c r="I21" s="153"/>
      <c r="J21" s="141"/>
      <c r="K21" s="141"/>
      <c r="L21" s="141"/>
    </row>
    <row r="22" spans="1:12" ht="13.5">
      <c r="A22" s="142" t="s">
        <v>774</v>
      </c>
      <c r="I22" s="153"/>
      <c r="J22" s="141"/>
      <c r="K22" s="141"/>
      <c r="L22" s="141"/>
    </row>
    <row r="23" spans="1:12" ht="13.5">
      <c r="A23" s="142" t="s">
        <v>773</v>
      </c>
      <c r="I23" s="153"/>
      <c r="J23" s="141"/>
      <c r="K23" s="141"/>
      <c r="L23" s="141"/>
    </row>
    <row r="24" spans="1:12" ht="13.5">
      <c r="A24" s="142" t="s">
        <v>772</v>
      </c>
      <c r="I24" s="153"/>
      <c r="J24" s="141"/>
      <c r="K24" s="141"/>
      <c r="L24" s="141"/>
    </row>
    <row r="25" spans="1:12" ht="13.5">
      <c r="A25" s="142" t="s">
        <v>771</v>
      </c>
      <c r="I25" s="153"/>
      <c r="J25" s="141"/>
      <c r="K25" s="141"/>
      <c r="L25" s="141"/>
    </row>
    <row r="26" spans="9:12" ht="13.5">
      <c r="I26" s="153"/>
      <c r="J26" s="141"/>
      <c r="K26" s="141"/>
      <c r="L26" s="141"/>
    </row>
    <row r="27" spans="1:9" ht="15">
      <c r="A27" s="148" t="s">
        <v>108</v>
      </c>
      <c r="I27" s="153"/>
    </row>
    <row r="28" spans="1:9" ht="13.5">
      <c r="A28" s="142" t="s">
        <v>770</v>
      </c>
      <c r="I28" s="153"/>
    </row>
    <row r="29" spans="1:9" ht="13.5">
      <c r="A29" s="142" t="s">
        <v>769</v>
      </c>
      <c r="I29" s="153"/>
    </row>
    <row r="30" spans="1:9" ht="13.5">
      <c r="A30" s="142" t="s">
        <v>768</v>
      </c>
      <c r="I30" s="153"/>
    </row>
    <row r="31" spans="1:9" ht="13.5">
      <c r="A31" s="142" t="s">
        <v>767</v>
      </c>
      <c r="I31" s="153"/>
    </row>
    <row r="32" spans="1:9" ht="13.5">
      <c r="A32" s="142" t="s">
        <v>766</v>
      </c>
      <c r="I32" s="153"/>
    </row>
    <row r="33" spans="1:9" ht="13.5">
      <c r="A33" s="142" t="s">
        <v>765</v>
      </c>
      <c r="I33" s="153"/>
    </row>
    <row r="34" spans="1:9" ht="13.5">
      <c r="A34" s="142" t="s">
        <v>764</v>
      </c>
      <c r="I34" s="153"/>
    </row>
    <row r="35" spans="1:9" ht="13.5">
      <c r="A35" s="142" t="s">
        <v>763</v>
      </c>
      <c r="I35" s="153"/>
    </row>
    <row r="36" spans="1:9" ht="13.5">
      <c r="A36" s="142" t="s">
        <v>762</v>
      </c>
      <c r="I36" s="153"/>
    </row>
    <row r="37" spans="1:10" ht="13.5">
      <c r="A37" s="142" t="s">
        <v>761</v>
      </c>
      <c r="I37" s="153"/>
      <c r="J37" s="141"/>
    </row>
    <row r="38" spans="1:10" ht="13.5">
      <c r="A38" s="142" t="s">
        <v>760</v>
      </c>
      <c r="I38" s="153"/>
      <c r="J38" s="141"/>
    </row>
    <row r="39" spans="1:11" ht="13.5">
      <c r="A39" s="142" t="s">
        <v>759</v>
      </c>
      <c r="I39" s="153"/>
      <c r="J39" s="141"/>
      <c r="K39" s="149"/>
    </row>
    <row r="40" spans="1:10" ht="13.5">
      <c r="A40" s="142" t="s">
        <v>758</v>
      </c>
      <c r="I40" s="153"/>
      <c r="J40" s="141"/>
    </row>
    <row r="41" spans="1:10" ht="13.5">
      <c r="A41" s="142" t="s">
        <v>757</v>
      </c>
      <c r="I41" s="153"/>
      <c r="J41" s="141"/>
    </row>
    <row r="42" spans="1:10" ht="13.5">
      <c r="A42" s="142" t="s">
        <v>756</v>
      </c>
      <c r="I42" s="153"/>
      <c r="J42" s="141"/>
    </row>
    <row r="43" spans="1:10" ht="13.5">
      <c r="A43" s="142" t="s">
        <v>755</v>
      </c>
      <c r="I43" s="153"/>
      <c r="J43" s="141"/>
    </row>
    <row r="44" spans="1:10" ht="13.5">
      <c r="A44" s="142" t="s">
        <v>754</v>
      </c>
      <c r="I44" s="153"/>
      <c r="J44" s="141"/>
    </row>
    <row r="45" spans="1:10" ht="13.5">
      <c r="A45" s="142" t="s">
        <v>753</v>
      </c>
      <c r="I45" s="153"/>
      <c r="J45" s="141"/>
    </row>
    <row r="46" spans="1:10" ht="13.5">
      <c r="A46" s="142" t="s">
        <v>752</v>
      </c>
      <c r="I46" s="153"/>
      <c r="J46" s="141"/>
    </row>
    <row r="47" spans="1:10" ht="13.5">
      <c r="A47" s="142" t="s">
        <v>751</v>
      </c>
      <c r="I47" s="153"/>
      <c r="J47" s="141"/>
    </row>
    <row r="48" spans="1:10" ht="13.5">
      <c r="A48" s="142" t="s">
        <v>750</v>
      </c>
      <c r="I48" s="153"/>
      <c r="J48" s="141"/>
    </row>
    <row r="49" spans="1:10" ht="13.5">
      <c r="A49" s="152" t="s">
        <v>749</v>
      </c>
      <c r="I49" s="153"/>
      <c r="J49" s="141"/>
    </row>
    <row r="50" spans="1:10" ht="13.5">
      <c r="A50" s="142" t="s">
        <v>748</v>
      </c>
      <c r="I50" s="153"/>
      <c r="J50" s="141"/>
    </row>
    <row r="51" spans="1:10" ht="13.5">
      <c r="A51" s="142" t="s">
        <v>747</v>
      </c>
      <c r="I51" s="153"/>
      <c r="J51" s="141"/>
    </row>
    <row r="52" spans="1:10" ht="13.5">
      <c r="A52" s="142" t="s">
        <v>746</v>
      </c>
      <c r="I52" s="153"/>
      <c r="J52" s="141"/>
    </row>
    <row r="53" spans="1:10" ht="13.5">
      <c r="A53" s="142" t="s">
        <v>745</v>
      </c>
      <c r="I53" s="153"/>
      <c r="J53" s="141"/>
    </row>
    <row r="54" spans="1:10" ht="13.5">
      <c r="A54" s="142" t="s">
        <v>744</v>
      </c>
      <c r="I54" s="153"/>
      <c r="J54" s="141"/>
    </row>
    <row r="55" spans="1:10" ht="13.5">
      <c r="A55" s="142" t="s">
        <v>743</v>
      </c>
      <c r="I55" s="153"/>
      <c r="J55" s="141"/>
    </row>
    <row r="56" spans="1:10" ht="13.5">
      <c r="A56" s="142" t="s">
        <v>742</v>
      </c>
      <c r="I56" s="153"/>
      <c r="J56" s="141"/>
    </row>
    <row r="57" spans="1:10" ht="13.5">
      <c r="A57" s="142" t="s">
        <v>741</v>
      </c>
      <c r="I57" s="153"/>
      <c r="J57" s="141"/>
    </row>
    <row r="58" spans="1:10" ht="13.5">
      <c r="A58" s="152" t="s">
        <v>740</v>
      </c>
      <c r="B58" s="152"/>
      <c r="C58" s="152"/>
      <c r="D58" s="152"/>
      <c r="E58" s="141"/>
      <c r="F58" s="145"/>
      <c r="G58" s="141"/>
      <c r="H58" s="141"/>
      <c r="I58" s="141"/>
      <c r="J58" s="141"/>
    </row>
    <row r="59" spans="1:10" ht="13.5">
      <c r="A59" s="152" t="s">
        <v>739</v>
      </c>
      <c r="B59" s="152"/>
      <c r="C59" s="152"/>
      <c r="D59" s="152"/>
      <c r="E59" s="141"/>
      <c r="F59" s="145"/>
      <c r="G59" s="141"/>
      <c r="H59" s="141"/>
      <c r="I59" s="141"/>
      <c r="J59" s="141"/>
    </row>
    <row r="60" spans="1:10" ht="13.5">
      <c r="A60" s="152" t="s">
        <v>738</v>
      </c>
      <c r="B60" s="152"/>
      <c r="C60" s="152"/>
      <c r="D60" s="152"/>
      <c r="E60" s="141"/>
      <c r="F60" s="145"/>
      <c r="G60" s="141"/>
      <c r="H60" s="141"/>
      <c r="I60" s="141"/>
      <c r="J60" s="141"/>
    </row>
    <row r="61" spans="1:10" ht="13.5">
      <c r="A61" s="152" t="s">
        <v>737</v>
      </c>
      <c r="B61" s="152"/>
      <c r="C61" s="152"/>
      <c r="D61" s="152"/>
      <c r="E61" s="141"/>
      <c r="F61" s="145"/>
      <c r="G61" s="141"/>
      <c r="H61" s="141"/>
      <c r="I61" s="141"/>
      <c r="J61" s="141"/>
    </row>
    <row r="62" spans="1:10" ht="13.5">
      <c r="A62" s="152" t="s">
        <v>736</v>
      </c>
      <c r="B62" s="152"/>
      <c r="C62" s="152"/>
      <c r="D62" s="152"/>
      <c r="E62" s="141"/>
      <c r="F62" s="145"/>
      <c r="G62" s="141"/>
      <c r="H62" s="141"/>
      <c r="I62" s="141"/>
      <c r="J62" s="141"/>
    </row>
    <row r="63" spans="1:10" ht="13.5">
      <c r="A63" s="152" t="s">
        <v>735</v>
      </c>
      <c r="B63" s="152"/>
      <c r="C63" s="152"/>
      <c r="D63" s="152"/>
      <c r="E63" s="141"/>
      <c r="F63" s="145"/>
      <c r="G63" s="141"/>
      <c r="H63" s="141"/>
      <c r="I63" s="141"/>
      <c r="J63" s="141"/>
    </row>
    <row r="64" spans="1:10" ht="13.5">
      <c r="A64" s="152" t="s">
        <v>734</v>
      </c>
      <c r="B64" s="152"/>
      <c r="C64" s="152"/>
      <c r="D64" s="152"/>
      <c r="E64" s="141"/>
      <c r="F64" s="145"/>
      <c r="G64" s="141"/>
      <c r="H64" s="141"/>
      <c r="I64" s="141"/>
      <c r="J64" s="141"/>
    </row>
    <row r="65" spans="1:10" ht="13.5">
      <c r="A65" s="152" t="s">
        <v>733</v>
      </c>
      <c r="B65" s="152"/>
      <c r="C65" s="152"/>
      <c r="D65" s="152"/>
      <c r="E65" s="141"/>
      <c r="F65" s="145"/>
      <c r="G65" s="141"/>
      <c r="H65" s="141"/>
      <c r="I65" s="141"/>
      <c r="J65" s="141"/>
    </row>
    <row r="66" spans="1:10" ht="13.5">
      <c r="A66" s="145"/>
      <c r="B66" s="141"/>
      <c r="C66" s="141"/>
      <c r="D66" s="141"/>
      <c r="E66" s="141"/>
      <c r="F66" s="145"/>
      <c r="G66" s="141"/>
      <c r="H66" s="141"/>
      <c r="I66" s="141"/>
      <c r="J66" s="141"/>
    </row>
    <row r="67" spans="1:10" ht="13.5">
      <c r="A67" s="145"/>
      <c r="B67" s="141"/>
      <c r="C67" s="141"/>
      <c r="D67" s="141"/>
      <c r="E67" s="141"/>
      <c r="F67" s="145"/>
      <c r="G67" s="141"/>
      <c r="H67" s="141"/>
      <c r="I67" s="141"/>
      <c r="J67" s="141"/>
    </row>
    <row r="68" spans="1:10" ht="13.5">
      <c r="A68" s="145"/>
      <c r="B68" s="141"/>
      <c r="C68" s="141"/>
      <c r="D68" s="141"/>
      <c r="E68" s="141"/>
      <c r="F68" s="145"/>
      <c r="G68" s="141"/>
      <c r="H68" s="141"/>
      <c r="I68" s="141"/>
      <c r="J68" s="141"/>
    </row>
    <row r="69" spans="1:10" ht="13.5">
      <c r="A69" s="145"/>
      <c r="B69" s="141"/>
      <c r="C69" s="141"/>
      <c r="D69" s="141"/>
      <c r="E69" s="141"/>
      <c r="F69" s="145"/>
      <c r="G69" s="141"/>
      <c r="H69" s="141"/>
      <c r="I69" s="141"/>
      <c r="J69" s="141"/>
    </row>
    <row r="70" spans="1:10" ht="13.5">
      <c r="A70" s="145"/>
      <c r="B70" s="141"/>
      <c r="C70" s="141"/>
      <c r="D70" s="141"/>
      <c r="E70" s="141"/>
      <c r="F70" s="145"/>
      <c r="G70" s="141"/>
      <c r="H70" s="141"/>
      <c r="I70" s="141"/>
      <c r="J70" s="141"/>
    </row>
    <row r="71" spans="1:10" ht="13.5">
      <c r="A71" s="145"/>
      <c r="B71" s="141"/>
      <c r="C71" s="141"/>
      <c r="D71" s="141"/>
      <c r="E71" s="141"/>
      <c r="F71" s="145"/>
      <c r="G71" s="141"/>
      <c r="H71" s="141"/>
      <c r="I71" s="141"/>
      <c r="J71" s="141"/>
    </row>
    <row r="72" spans="1:10" ht="13.5">
      <c r="A72" s="145"/>
      <c r="B72" s="141"/>
      <c r="C72" s="141"/>
      <c r="D72" s="141"/>
      <c r="E72" s="141"/>
      <c r="F72" s="145"/>
      <c r="G72" s="141"/>
      <c r="H72" s="141"/>
      <c r="I72" s="141"/>
      <c r="J72" s="141"/>
    </row>
    <row r="73" spans="1:10" ht="13.5">
      <c r="A73" s="145"/>
      <c r="B73" s="141"/>
      <c r="C73" s="141"/>
      <c r="D73" s="141"/>
      <c r="E73" s="141"/>
      <c r="F73" s="145"/>
      <c r="G73" s="141"/>
      <c r="H73" s="141"/>
      <c r="I73" s="141"/>
      <c r="J73" s="141"/>
    </row>
    <row r="74" spans="1:10" ht="13.5">
      <c r="A74" s="145"/>
      <c r="B74" s="141"/>
      <c r="C74" s="141"/>
      <c r="D74" s="141"/>
      <c r="E74" s="141"/>
      <c r="F74" s="145"/>
      <c r="G74" s="141"/>
      <c r="H74" s="141"/>
      <c r="I74" s="141"/>
      <c r="J74" s="141"/>
    </row>
    <row r="75" spans="1:10" ht="13.5">
      <c r="A75" s="145"/>
      <c r="B75" s="141"/>
      <c r="C75" s="141"/>
      <c r="D75" s="141"/>
      <c r="E75" s="141"/>
      <c r="F75" s="145"/>
      <c r="G75" s="141"/>
      <c r="H75" s="141"/>
      <c r="I75" s="141"/>
      <c r="J75" s="141"/>
    </row>
    <row r="76" spans="1:10" ht="13.5">
      <c r="A76" s="145"/>
      <c r="B76" s="141"/>
      <c r="C76" s="141"/>
      <c r="D76" s="141"/>
      <c r="E76" s="141"/>
      <c r="F76" s="145"/>
      <c r="G76" s="141"/>
      <c r="H76" s="141"/>
      <c r="I76" s="141"/>
      <c r="J76" s="141"/>
    </row>
    <row r="77" spans="1:10" ht="13.5">
      <c r="A77" s="145"/>
      <c r="B77" s="141"/>
      <c r="C77" s="141"/>
      <c r="D77" s="141"/>
      <c r="E77" s="141"/>
      <c r="F77" s="145"/>
      <c r="G77" s="141"/>
      <c r="H77" s="141"/>
      <c r="I77" s="141"/>
      <c r="J77" s="141"/>
    </row>
    <row r="78" spans="1:10" ht="13.5">
      <c r="A78" s="145"/>
      <c r="B78" s="141"/>
      <c r="C78" s="141"/>
      <c r="D78" s="141"/>
      <c r="E78" s="141"/>
      <c r="F78" s="145"/>
      <c r="G78" s="141"/>
      <c r="H78" s="141"/>
      <c r="I78" s="141"/>
      <c r="J78" s="141"/>
    </row>
    <row r="79" spans="1:10" ht="13.5">
      <c r="A79" s="145"/>
      <c r="B79" s="141"/>
      <c r="C79" s="141"/>
      <c r="D79" s="141"/>
      <c r="E79" s="141"/>
      <c r="F79" s="145"/>
      <c r="G79" s="141"/>
      <c r="H79" s="141"/>
      <c r="I79" s="141"/>
      <c r="J79" s="141"/>
    </row>
    <row r="80" spans="1:10" ht="13.5">
      <c r="A80" s="145"/>
      <c r="B80" s="141"/>
      <c r="C80" s="141"/>
      <c r="D80" s="141"/>
      <c r="E80" s="141"/>
      <c r="F80" s="145"/>
      <c r="G80" s="141"/>
      <c r="H80" s="141"/>
      <c r="I80" s="141"/>
      <c r="J80" s="141"/>
    </row>
    <row r="81" spans="1:10" ht="13.5">
      <c r="A81" s="145"/>
      <c r="B81" s="141"/>
      <c r="C81" s="141"/>
      <c r="D81" s="141"/>
      <c r="E81" s="141"/>
      <c r="F81" s="145"/>
      <c r="G81" s="141"/>
      <c r="H81" s="141"/>
      <c r="I81" s="141"/>
      <c r="J81" s="141"/>
    </row>
    <row r="82" spans="1:10" ht="13.5">
      <c r="A82" s="145"/>
      <c r="B82" s="141"/>
      <c r="C82" s="141"/>
      <c r="D82" s="141"/>
      <c r="E82" s="141"/>
      <c r="F82" s="145"/>
      <c r="G82" s="141"/>
      <c r="H82" s="141"/>
      <c r="I82" s="141"/>
      <c r="J82" s="141"/>
    </row>
    <row r="83" spans="1:10" ht="13.5">
      <c r="A83" s="145"/>
      <c r="B83" s="141"/>
      <c r="C83" s="141"/>
      <c r="D83" s="141"/>
      <c r="E83" s="141"/>
      <c r="F83" s="145"/>
      <c r="G83" s="141"/>
      <c r="H83" s="141"/>
      <c r="I83" s="141"/>
      <c r="J83" s="141"/>
    </row>
    <row r="84" spans="1:10" ht="13.5">
      <c r="A84" s="145"/>
      <c r="B84" s="141"/>
      <c r="C84" s="141"/>
      <c r="D84" s="141"/>
      <c r="E84" s="141"/>
      <c r="F84" s="145"/>
      <c r="G84" s="141"/>
      <c r="H84" s="141"/>
      <c r="I84" s="141"/>
      <c r="J84" s="141"/>
    </row>
    <row r="85" spans="1:10" ht="13.5">
      <c r="A85" s="145"/>
      <c r="B85" s="141"/>
      <c r="C85" s="141"/>
      <c r="D85" s="141"/>
      <c r="E85" s="141"/>
      <c r="F85" s="145"/>
      <c r="G85" s="141"/>
      <c r="H85" s="141"/>
      <c r="I85" s="141"/>
      <c r="J85" s="141"/>
    </row>
    <row r="86" spans="1:10" ht="13.5">
      <c r="A86" s="145"/>
      <c r="B86" s="141"/>
      <c r="C86" s="141"/>
      <c r="D86" s="141"/>
      <c r="E86" s="141"/>
      <c r="F86" s="145"/>
      <c r="G86" s="141"/>
      <c r="H86" s="141"/>
      <c r="I86" s="141"/>
      <c r="J86" s="141"/>
    </row>
    <row r="87" spans="1:10" ht="13.5">
      <c r="A87" s="145"/>
      <c r="B87" s="141"/>
      <c r="C87" s="141"/>
      <c r="D87" s="141"/>
      <c r="E87" s="141"/>
      <c r="F87" s="145"/>
      <c r="G87" s="141"/>
      <c r="H87" s="141"/>
      <c r="I87" s="141"/>
      <c r="J87" s="141"/>
    </row>
    <row r="88" spans="1:10" ht="13.5">
      <c r="A88" s="145"/>
      <c r="B88" s="141"/>
      <c r="C88" s="141"/>
      <c r="D88" s="141"/>
      <c r="E88" s="141"/>
      <c r="F88" s="145"/>
      <c r="G88" s="141"/>
      <c r="H88" s="141"/>
      <c r="I88" s="141"/>
      <c r="J88" s="141"/>
    </row>
    <row r="89" spans="1:15" ht="13.5">
      <c r="A89" s="145"/>
      <c r="B89" s="141"/>
      <c r="C89" s="141"/>
      <c r="D89" s="141"/>
      <c r="E89" s="141"/>
      <c r="F89" s="145"/>
      <c r="G89" s="141"/>
      <c r="H89" s="141"/>
      <c r="I89" s="141"/>
      <c r="J89" s="141"/>
      <c r="O89" s="144"/>
    </row>
    <row r="90" spans="1:15" ht="13.5">
      <c r="A90" s="145"/>
      <c r="B90" s="141"/>
      <c r="C90" s="141"/>
      <c r="D90" s="141"/>
      <c r="E90" s="141"/>
      <c r="F90" s="145"/>
      <c r="G90" s="141"/>
      <c r="H90" s="141"/>
      <c r="I90" s="141"/>
      <c r="J90" s="141"/>
      <c r="O90" s="144"/>
    </row>
    <row r="91" spans="1:10" ht="13.5">
      <c r="A91" s="145"/>
      <c r="B91" s="141"/>
      <c r="C91" s="141"/>
      <c r="D91" s="141"/>
      <c r="E91" s="141"/>
      <c r="F91" s="145"/>
      <c r="G91" s="141"/>
      <c r="H91" s="141"/>
      <c r="I91" s="141"/>
      <c r="J91" s="141"/>
    </row>
    <row r="92" spans="1:10" ht="13.5">
      <c r="A92" s="145"/>
      <c r="B92" s="141"/>
      <c r="C92" s="141"/>
      <c r="D92" s="141"/>
      <c r="E92" s="141"/>
      <c r="F92" s="145"/>
      <c r="G92" s="141"/>
      <c r="H92" s="141"/>
      <c r="I92" s="141"/>
      <c r="J92" s="141"/>
    </row>
    <row r="93" spans="1:10" ht="13.5">
      <c r="A93" s="145"/>
      <c r="B93" s="141"/>
      <c r="C93" s="141"/>
      <c r="D93" s="141"/>
      <c r="E93" s="141"/>
      <c r="F93" s="145"/>
      <c r="G93" s="141"/>
      <c r="H93" s="141"/>
      <c r="I93" s="141"/>
      <c r="J93" s="141"/>
    </row>
    <row r="94" spans="1:10" ht="13.5">
      <c r="A94" s="145"/>
      <c r="B94" s="141"/>
      <c r="C94" s="141"/>
      <c r="D94" s="141"/>
      <c r="E94" s="141"/>
      <c r="F94" s="145"/>
      <c r="G94" s="141"/>
      <c r="H94" s="141"/>
      <c r="I94" s="141"/>
      <c r="J94" s="141"/>
    </row>
    <row r="95" spans="1:10" ht="13.5">
      <c r="A95" s="145"/>
      <c r="B95" s="141"/>
      <c r="C95" s="141"/>
      <c r="D95" s="141"/>
      <c r="E95" s="141"/>
      <c r="F95" s="145"/>
      <c r="G95" s="141"/>
      <c r="H95" s="141"/>
      <c r="I95" s="141"/>
      <c r="J95" s="141"/>
    </row>
    <row r="96" spans="1:10" ht="13.5">
      <c r="A96" s="145"/>
      <c r="B96" s="141"/>
      <c r="C96" s="141"/>
      <c r="D96" s="141"/>
      <c r="E96" s="141"/>
      <c r="F96" s="145"/>
      <c r="G96" s="141"/>
      <c r="H96" s="141"/>
      <c r="I96" s="141"/>
      <c r="J96" s="141"/>
    </row>
    <row r="97" spans="1:9" ht="13.5">
      <c r="A97" s="145"/>
      <c r="B97" s="141"/>
      <c r="C97" s="141"/>
      <c r="D97" s="141"/>
      <c r="E97" s="141"/>
      <c r="F97" s="145"/>
      <c r="G97" s="145"/>
      <c r="H97" s="145"/>
      <c r="I97" s="145"/>
    </row>
    <row r="98" spans="1:9" ht="13.5">
      <c r="A98" s="145"/>
      <c r="B98" s="141"/>
      <c r="C98" s="141"/>
      <c r="D98" s="141"/>
      <c r="E98" s="141"/>
      <c r="F98" s="145"/>
      <c r="G98" s="145"/>
      <c r="H98" s="145"/>
      <c r="I98" s="145"/>
    </row>
    <row r="99" spans="1:9" ht="13.5">
      <c r="A99" s="141"/>
      <c r="B99" s="141"/>
      <c r="C99" s="141"/>
      <c r="D99" s="141"/>
      <c r="E99" s="141"/>
      <c r="F99" s="145"/>
      <c r="G99" s="145"/>
      <c r="H99" s="145"/>
      <c r="I99" s="145"/>
    </row>
    <row r="100" spans="1:9" ht="13.5">
      <c r="A100" s="141"/>
      <c r="B100" s="141"/>
      <c r="C100" s="141"/>
      <c r="D100" s="141"/>
      <c r="E100" s="141"/>
      <c r="F100" s="151"/>
      <c r="G100" s="151"/>
      <c r="H100" s="151"/>
      <c r="I100" s="151"/>
    </row>
    <row r="101" spans="1:16" ht="15">
      <c r="A101" s="147"/>
      <c r="B101" s="141"/>
      <c r="C101" s="141"/>
      <c r="D101" s="141"/>
      <c r="E101" s="141"/>
      <c r="F101" s="144"/>
      <c r="G101" s="144"/>
      <c r="H101" s="144"/>
      <c r="I101" s="144"/>
      <c r="P101" s="144"/>
    </row>
    <row r="102" spans="1:16" ht="13.5">
      <c r="A102" s="145"/>
      <c r="B102" s="141"/>
      <c r="C102" s="141"/>
      <c r="D102" s="141"/>
      <c r="E102" s="141"/>
      <c r="F102" s="145"/>
      <c r="G102" s="145"/>
      <c r="H102" s="145"/>
      <c r="I102" s="145"/>
      <c r="P102" s="144"/>
    </row>
    <row r="103" spans="1:16" ht="13.5">
      <c r="A103" s="145"/>
      <c r="B103" s="141"/>
      <c r="C103" s="141"/>
      <c r="D103" s="141"/>
      <c r="E103" s="141"/>
      <c r="F103" s="145"/>
      <c r="G103" s="145"/>
      <c r="H103" s="145"/>
      <c r="I103" s="145"/>
      <c r="P103" s="144"/>
    </row>
    <row r="104" spans="1:16" ht="13.5">
      <c r="A104" s="145"/>
      <c r="B104" s="141"/>
      <c r="C104" s="141"/>
      <c r="D104" s="141"/>
      <c r="E104" s="141"/>
      <c r="F104" s="145"/>
      <c r="G104" s="145"/>
      <c r="H104" s="145"/>
      <c r="I104" s="145"/>
      <c r="P104" s="144"/>
    </row>
    <row r="105" spans="1:16" ht="13.5">
      <c r="A105" s="145"/>
      <c r="B105" s="141"/>
      <c r="C105" s="141"/>
      <c r="D105" s="141"/>
      <c r="E105" s="141"/>
      <c r="F105" s="145"/>
      <c r="G105" s="145"/>
      <c r="H105" s="145"/>
      <c r="I105" s="145"/>
      <c r="P105" s="144"/>
    </row>
    <row r="106" spans="1:16" ht="13.5">
      <c r="A106" s="145"/>
      <c r="B106" s="141"/>
      <c r="C106" s="141"/>
      <c r="D106" s="141"/>
      <c r="E106" s="141"/>
      <c r="F106" s="145"/>
      <c r="G106" s="145"/>
      <c r="H106" s="145"/>
      <c r="I106" s="145"/>
      <c r="P106" s="144"/>
    </row>
    <row r="107" spans="1:16" ht="13.5">
      <c r="A107" s="145"/>
      <c r="B107" s="141"/>
      <c r="C107" s="141"/>
      <c r="D107" s="141"/>
      <c r="E107" s="141"/>
      <c r="F107" s="145"/>
      <c r="G107" s="145"/>
      <c r="H107" s="145"/>
      <c r="I107" s="145"/>
      <c r="P107" s="144"/>
    </row>
    <row r="108" spans="1:16" ht="13.5">
      <c r="A108" s="145"/>
      <c r="B108" s="141"/>
      <c r="C108" s="141"/>
      <c r="D108" s="141"/>
      <c r="E108" s="141"/>
      <c r="F108" s="145"/>
      <c r="G108" s="145"/>
      <c r="H108" s="145"/>
      <c r="I108" s="145"/>
      <c r="P108" s="144"/>
    </row>
    <row r="109" spans="1:16" ht="13.5">
      <c r="A109" s="145"/>
      <c r="B109" s="141"/>
      <c r="C109" s="141"/>
      <c r="D109" s="141"/>
      <c r="E109" s="141"/>
      <c r="F109" s="145"/>
      <c r="G109" s="145"/>
      <c r="H109" s="145"/>
      <c r="I109" s="145"/>
      <c r="P109" s="144"/>
    </row>
    <row r="110" spans="1:16" ht="13.5">
      <c r="A110" s="145"/>
      <c r="B110" s="141"/>
      <c r="C110" s="141"/>
      <c r="D110" s="141"/>
      <c r="E110" s="141"/>
      <c r="F110" s="145"/>
      <c r="G110" s="145"/>
      <c r="H110" s="145"/>
      <c r="I110" s="145"/>
      <c r="P110" s="144"/>
    </row>
    <row r="111" spans="1:16" ht="13.5">
      <c r="A111" s="145"/>
      <c r="B111" s="141"/>
      <c r="C111" s="141"/>
      <c r="D111" s="141"/>
      <c r="E111" s="141"/>
      <c r="F111" s="145"/>
      <c r="G111" s="145"/>
      <c r="H111" s="145"/>
      <c r="I111" s="145"/>
      <c r="P111" s="144"/>
    </row>
    <row r="112" spans="1:16" ht="13.5">
      <c r="A112" s="145"/>
      <c r="B112" s="141"/>
      <c r="C112" s="141"/>
      <c r="D112" s="141"/>
      <c r="E112" s="141"/>
      <c r="F112" s="145"/>
      <c r="G112" s="145"/>
      <c r="H112" s="145"/>
      <c r="I112" s="145"/>
      <c r="P112" s="144"/>
    </row>
    <row r="113" spans="1:16" ht="13.5">
      <c r="A113" s="145"/>
      <c r="B113" s="141"/>
      <c r="C113" s="141"/>
      <c r="D113" s="141"/>
      <c r="E113" s="141"/>
      <c r="F113" s="145"/>
      <c r="G113" s="145"/>
      <c r="H113" s="145"/>
      <c r="I113" s="145"/>
      <c r="P113" s="144"/>
    </row>
    <row r="114" spans="1:16" ht="13.5">
      <c r="A114" s="145"/>
      <c r="B114" s="141"/>
      <c r="C114" s="141"/>
      <c r="D114" s="141"/>
      <c r="E114" s="141"/>
      <c r="F114" s="145"/>
      <c r="G114" s="145"/>
      <c r="H114" s="145"/>
      <c r="I114" s="145"/>
      <c r="P114" s="144"/>
    </row>
    <row r="115" spans="1:16" ht="13.5">
      <c r="A115" s="145"/>
      <c r="B115" s="141"/>
      <c r="C115" s="141"/>
      <c r="D115" s="141"/>
      <c r="E115" s="141"/>
      <c r="F115" s="145"/>
      <c r="G115" s="145"/>
      <c r="H115" s="145"/>
      <c r="I115" s="145"/>
      <c r="P115" s="144"/>
    </row>
    <row r="116" spans="1:16" ht="13.5">
      <c r="A116" s="141"/>
      <c r="B116" s="141"/>
      <c r="C116" s="141"/>
      <c r="D116" s="141"/>
      <c r="E116" s="141"/>
      <c r="F116" s="150"/>
      <c r="G116" s="150"/>
      <c r="H116" s="150"/>
      <c r="I116" s="150"/>
      <c r="P116" s="144"/>
    </row>
    <row r="117" spans="1:16" ht="15">
      <c r="A117" s="147"/>
      <c r="B117" s="141"/>
      <c r="C117" s="141"/>
      <c r="D117" s="141"/>
      <c r="F117" s="141"/>
      <c r="P117" s="144"/>
    </row>
    <row r="118" spans="1:16" ht="13.5">
      <c r="A118" s="145"/>
      <c r="B118" s="145"/>
      <c r="C118" s="145"/>
      <c r="D118" s="145"/>
      <c r="E118" s="145"/>
      <c r="F118" s="145"/>
      <c r="G118" s="145"/>
      <c r="H118" s="145"/>
      <c r="K118" s="149"/>
      <c r="P118" s="144"/>
    </row>
    <row r="119" spans="1:16" ht="13.5">
      <c r="A119" s="145"/>
      <c r="B119" s="145"/>
      <c r="C119" s="145"/>
      <c r="D119" s="145"/>
      <c r="E119" s="145"/>
      <c r="F119" s="145"/>
      <c r="G119" s="145"/>
      <c r="H119" s="145"/>
      <c r="P119" s="144"/>
    </row>
    <row r="120" spans="1:16" ht="13.5">
      <c r="A120" s="145"/>
      <c r="B120" s="145"/>
      <c r="C120" s="145"/>
      <c r="D120" s="145"/>
      <c r="E120" s="145"/>
      <c r="F120" s="145"/>
      <c r="G120" s="145"/>
      <c r="H120" s="145"/>
      <c r="P120" s="144"/>
    </row>
    <row r="121" spans="1:16" ht="13.5">
      <c r="A121" s="145"/>
      <c r="B121" s="145"/>
      <c r="C121" s="145"/>
      <c r="D121" s="145"/>
      <c r="E121" s="145"/>
      <c r="F121" s="145"/>
      <c r="G121" s="145"/>
      <c r="H121" s="145"/>
      <c r="P121" s="144"/>
    </row>
    <row r="122" spans="1:16" ht="13.5">
      <c r="A122" s="145"/>
      <c r="B122" s="145"/>
      <c r="C122" s="145"/>
      <c r="D122" s="145"/>
      <c r="E122" s="145"/>
      <c r="F122" s="145"/>
      <c r="G122" s="145"/>
      <c r="H122" s="145"/>
      <c r="I122" s="141"/>
      <c r="J122" s="141"/>
      <c r="P122" s="144"/>
    </row>
    <row r="123" spans="1:10" ht="13.5">
      <c r="A123" s="145"/>
      <c r="B123" s="145"/>
      <c r="C123" s="145"/>
      <c r="D123" s="145"/>
      <c r="E123" s="145"/>
      <c r="F123" s="145"/>
      <c r="G123" s="145"/>
      <c r="H123" s="145"/>
      <c r="I123" s="141"/>
      <c r="J123" s="141"/>
    </row>
    <row r="124" spans="1:10" ht="13.5">
      <c r="A124" s="145"/>
      <c r="B124" s="145"/>
      <c r="C124" s="145"/>
      <c r="D124" s="145"/>
      <c r="E124" s="145"/>
      <c r="F124" s="145"/>
      <c r="G124" s="145"/>
      <c r="H124" s="145"/>
      <c r="I124" s="141"/>
      <c r="J124" s="141"/>
    </row>
    <row r="125" spans="1:10" ht="13.5">
      <c r="A125" s="145"/>
      <c r="B125" s="145"/>
      <c r="C125" s="145"/>
      <c r="D125" s="145"/>
      <c r="E125" s="145"/>
      <c r="F125" s="145"/>
      <c r="G125" s="145"/>
      <c r="H125" s="145"/>
      <c r="I125" s="141"/>
      <c r="J125" s="141"/>
    </row>
    <row r="126" spans="1:10" ht="13.5">
      <c r="A126" s="145"/>
      <c r="B126" s="141"/>
      <c r="C126" s="141"/>
      <c r="D126" s="141"/>
      <c r="F126" s="145"/>
      <c r="G126" s="141"/>
      <c r="H126" s="141"/>
      <c r="I126" s="141"/>
      <c r="J126" s="141"/>
    </row>
    <row r="127" spans="1:6" ht="13.5">
      <c r="A127" s="145"/>
      <c r="B127" s="141"/>
      <c r="C127" s="141"/>
      <c r="D127" s="141"/>
      <c r="F127" s="145"/>
    </row>
    <row r="128" spans="1:6" ht="13.5">
      <c r="A128" s="145"/>
      <c r="B128" s="141"/>
      <c r="C128" s="141"/>
      <c r="D128" s="141"/>
      <c r="F128" s="145"/>
    </row>
    <row r="129" spans="1:6" ht="13.5">
      <c r="A129" s="145"/>
      <c r="B129" s="141"/>
      <c r="C129" s="141"/>
      <c r="D129" s="141"/>
      <c r="F129" s="145"/>
    </row>
    <row r="130" spans="1:6" ht="13.5">
      <c r="A130" s="145"/>
      <c r="F130" s="145"/>
    </row>
    <row r="131" spans="1:6" ht="13.5">
      <c r="A131" s="145"/>
      <c r="F131" s="145"/>
    </row>
    <row r="132" spans="1:6" ht="13.5">
      <c r="A132" s="145"/>
      <c r="F132" s="145"/>
    </row>
    <row r="133" spans="1:6" ht="13.5">
      <c r="A133" s="145"/>
      <c r="F133" s="145"/>
    </row>
    <row r="134" spans="1:10" ht="13.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 ht="13.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0" ht="13.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</row>
    <row r="137" spans="1:10" ht="13.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</row>
    <row r="138" spans="1:10" ht="13.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</row>
    <row r="139" spans="1:10" ht="13.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</row>
    <row r="140" spans="1:10" ht="13.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</row>
    <row r="141" spans="1:10" ht="13.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</row>
    <row r="142" spans="1:10" ht="13.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</row>
    <row r="143" spans="1:10" ht="13.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</row>
    <row r="144" spans="1:10" ht="13.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0" ht="13.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1" ht="13.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1"/>
    </row>
    <row r="147" spans="1:11" ht="13.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1"/>
    </row>
    <row r="148" spans="1:11" ht="13.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1"/>
    </row>
    <row r="149" spans="1:11" ht="13.5">
      <c r="A149" s="145"/>
      <c r="B149" s="141"/>
      <c r="C149" s="141"/>
      <c r="D149" s="141"/>
      <c r="E149" s="141"/>
      <c r="F149" s="145"/>
      <c r="G149" s="141"/>
      <c r="H149" s="141"/>
      <c r="I149" s="141"/>
      <c r="J149" s="141"/>
      <c r="K149" s="141"/>
    </row>
    <row r="150" spans="1:11" ht="13.5">
      <c r="A150" s="145"/>
      <c r="B150" s="141"/>
      <c r="C150" s="141"/>
      <c r="D150" s="141"/>
      <c r="E150" s="141"/>
      <c r="F150" s="145"/>
      <c r="G150" s="141"/>
      <c r="H150" s="141"/>
      <c r="I150" s="141"/>
      <c r="J150" s="141"/>
      <c r="K150" s="141"/>
    </row>
    <row r="151" spans="1:11" ht="13.5">
      <c r="A151" s="145"/>
      <c r="B151" s="141"/>
      <c r="C151" s="141"/>
      <c r="D151" s="141"/>
      <c r="E151" s="141"/>
      <c r="F151" s="145"/>
      <c r="G151" s="141"/>
      <c r="H151" s="141"/>
      <c r="I151" s="141"/>
      <c r="J151" s="141"/>
      <c r="K151" s="141"/>
    </row>
    <row r="152" spans="1:11" ht="13.5">
      <c r="A152" s="145"/>
      <c r="B152" s="141"/>
      <c r="C152" s="141"/>
      <c r="D152" s="141"/>
      <c r="E152" s="141"/>
      <c r="F152" s="145"/>
      <c r="G152" s="141"/>
      <c r="H152" s="141"/>
      <c r="I152" s="141"/>
      <c r="J152" s="141"/>
      <c r="K152" s="141"/>
    </row>
    <row r="153" spans="1:11" ht="13.5">
      <c r="A153" s="145"/>
      <c r="B153" s="141"/>
      <c r="C153" s="141"/>
      <c r="D153" s="141"/>
      <c r="E153" s="141"/>
      <c r="F153" s="145"/>
      <c r="G153" s="141"/>
      <c r="H153" s="141"/>
      <c r="I153" s="141"/>
      <c r="J153" s="141"/>
      <c r="K153" s="141"/>
    </row>
    <row r="154" spans="1:11" ht="13.5">
      <c r="A154" s="145"/>
      <c r="B154" s="141"/>
      <c r="C154" s="141"/>
      <c r="D154" s="141"/>
      <c r="E154" s="141"/>
      <c r="F154" s="145"/>
      <c r="G154" s="141"/>
      <c r="H154" s="141"/>
      <c r="I154" s="141"/>
      <c r="J154" s="141"/>
      <c r="K154" s="141"/>
    </row>
    <row r="155" spans="1:11" ht="13.5">
      <c r="A155" s="145"/>
      <c r="B155" s="141"/>
      <c r="C155" s="141"/>
      <c r="D155" s="141"/>
      <c r="E155" s="141"/>
      <c r="F155" s="145"/>
      <c r="G155" s="141"/>
      <c r="H155" s="141"/>
      <c r="I155" s="141"/>
      <c r="J155" s="141"/>
      <c r="K155" s="141"/>
    </row>
    <row r="156" spans="1:11" ht="13.5">
      <c r="A156" s="145"/>
      <c r="B156" s="141"/>
      <c r="C156" s="141"/>
      <c r="D156" s="141"/>
      <c r="E156" s="141"/>
      <c r="F156" s="145"/>
      <c r="G156" s="141"/>
      <c r="H156" s="141"/>
      <c r="I156" s="141"/>
      <c r="J156" s="141"/>
      <c r="K156" s="141"/>
    </row>
    <row r="157" spans="1:11" ht="13.5">
      <c r="A157" s="145"/>
      <c r="B157" s="141"/>
      <c r="C157" s="141"/>
      <c r="D157" s="141"/>
      <c r="E157" s="141"/>
      <c r="F157" s="145"/>
      <c r="G157" s="141"/>
      <c r="H157" s="141"/>
      <c r="I157" s="141"/>
      <c r="J157" s="141"/>
      <c r="K157" s="141"/>
    </row>
    <row r="158" spans="1:11" ht="13.5">
      <c r="A158" s="145"/>
      <c r="B158" s="141"/>
      <c r="C158" s="141"/>
      <c r="D158" s="141"/>
      <c r="E158" s="141"/>
      <c r="F158" s="145"/>
      <c r="G158" s="141"/>
      <c r="H158" s="141"/>
      <c r="I158" s="141"/>
      <c r="J158" s="141"/>
      <c r="K158" s="141"/>
    </row>
    <row r="159" spans="1:11" ht="13.5">
      <c r="A159" s="145"/>
      <c r="B159" s="141"/>
      <c r="C159" s="141"/>
      <c r="D159" s="141"/>
      <c r="E159" s="141"/>
      <c r="F159" s="145"/>
      <c r="G159" s="141"/>
      <c r="H159" s="141"/>
      <c r="I159" s="141"/>
      <c r="J159" s="141"/>
      <c r="K159" s="141"/>
    </row>
    <row r="160" spans="1:11" ht="13.5">
      <c r="A160" s="145"/>
      <c r="B160" s="141"/>
      <c r="C160" s="141"/>
      <c r="D160" s="141"/>
      <c r="E160" s="141"/>
      <c r="F160" s="145"/>
      <c r="G160" s="141"/>
      <c r="H160" s="141"/>
      <c r="I160" s="141"/>
      <c r="J160" s="141"/>
      <c r="K160" s="141"/>
    </row>
    <row r="161" spans="1:11" ht="13.5">
      <c r="A161" s="145"/>
      <c r="B161" s="141"/>
      <c r="C161" s="141"/>
      <c r="D161" s="141"/>
      <c r="E161" s="141"/>
      <c r="F161" s="145"/>
      <c r="G161" s="141"/>
      <c r="H161" s="141"/>
      <c r="I161" s="141"/>
      <c r="J161" s="141"/>
      <c r="K161" s="141"/>
    </row>
    <row r="162" spans="1:11" ht="13.5">
      <c r="A162" s="145"/>
      <c r="B162" s="141"/>
      <c r="C162" s="141"/>
      <c r="D162" s="141"/>
      <c r="E162" s="141"/>
      <c r="F162" s="145"/>
      <c r="G162" s="141"/>
      <c r="H162" s="141"/>
      <c r="I162" s="141"/>
      <c r="J162" s="141"/>
      <c r="K162" s="141"/>
    </row>
    <row r="163" spans="1:11" ht="13.5">
      <c r="A163" s="145"/>
      <c r="B163" s="141"/>
      <c r="C163" s="141"/>
      <c r="D163" s="141"/>
      <c r="E163" s="141"/>
      <c r="F163" s="145"/>
      <c r="G163" s="141"/>
      <c r="H163" s="141"/>
      <c r="I163" s="141"/>
      <c r="J163" s="141"/>
      <c r="K163" s="141"/>
    </row>
    <row r="164" spans="1:11" ht="13.5">
      <c r="A164" s="145"/>
      <c r="B164" s="141"/>
      <c r="C164" s="141"/>
      <c r="D164" s="141"/>
      <c r="E164" s="141"/>
      <c r="F164" s="145"/>
      <c r="G164" s="141"/>
      <c r="H164" s="141"/>
      <c r="I164" s="141"/>
      <c r="J164" s="141"/>
      <c r="K164" s="141"/>
    </row>
    <row r="165" spans="1:6" ht="15">
      <c r="A165" s="145"/>
      <c r="B165" s="141"/>
      <c r="C165" s="141"/>
      <c r="D165" s="141"/>
      <c r="E165" s="148"/>
      <c r="F165" s="145"/>
    </row>
    <row r="166" spans="1:6" ht="13.5">
      <c r="A166" s="145"/>
      <c r="F166" s="145"/>
    </row>
    <row r="167" spans="1:6" ht="13.5">
      <c r="A167" s="145"/>
      <c r="F167" s="145"/>
    </row>
    <row r="168" spans="1:6" ht="13.5">
      <c r="A168" s="145"/>
      <c r="F168" s="145"/>
    </row>
    <row r="169" spans="1:6" ht="13.5">
      <c r="A169" s="145"/>
      <c r="F169" s="145"/>
    </row>
    <row r="170" spans="1:6" ht="13.5">
      <c r="A170" s="145"/>
      <c r="F170" s="145"/>
    </row>
    <row r="171" spans="1:6" ht="13.5">
      <c r="A171" s="145"/>
      <c r="F171" s="145"/>
    </row>
    <row r="172" spans="1:8" ht="15">
      <c r="A172" s="145"/>
      <c r="F172" s="145"/>
      <c r="G172" s="148"/>
      <c r="H172" s="148"/>
    </row>
    <row r="173" spans="1:8" ht="15">
      <c r="A173" s="145"/>
      <c r="F173" s="145"/>
      <c r="G173" s="148"/>
      <c r="H173" s="148"/>
    </row>
    <row r="174" spans="1:8" ht="15">
      <c r="A174" s="145"/>
      <c r="F174" s="145"/>
      <c r="G174" s="148"/>
      <c r="H174" s="148"/>
    </row>
    <row r="175" spans="1:8" ht="15">
      <c r="A175" s="145"/>
      <c r="F175" s="145"/>
      <c r="G175" s="148"/>
      <c r="H175" s="148"/>
    </row>
    <row r="176" spans="1:8" ht="15">
      <c r="A176" s="145"/>
      <c r="F176" s="145"/>
      <c r="G176" s="148"/>
      <c r="H176" s="148"/>
    </row>
    <row r="177" spans="1:8" ht="15">
      <c r="A177" s="145"/>
      <c r="F177" s="145"/>
      <c r="G177" s="148"/>
      <c r="H177" s="148"/>
    </row>
    <row r="178" spans="1:8" ht="15">
      <c r="A178" s="145"/>
      <c r="F178" s="145"/>
      <c r="G178" s="148"/>
      <c r="H178" s="148"/>
    </row>
    <row r="179" spans="1:8" ht="15">
      <c r="A179" s="145"/>
      <c r="F179" s="145"/>
      <c r="G179" s="148"/>
      <c r="H179" s="148"/>
    </row>
    <row r="180" spans="1:8" ht="15">
      <c r="A180" s="145"/>
      <c r="F180" s="145"/>
      <c r="G180" s="148"/>
      <c r="H180" s="148"/>
    </row>
    <row r="181" spans="1:8" ht="15">
      <c r="A181" s="145"/>
      <c r="F181" s="145"/>
      <c r="G181" s="148"/>
      <c r="H181" s="148"/>
    </row>
    <row r="182" spans="1:8" ht="15">
      <c r="A182" s="145"/>
      <c r="F182" s="145"/>
      <c r="G182" s="148"/>
      <c r="H182" s="148"/>
    </row>
    <row r="183" spans="1:8" ht="15">
      <c r="A183" s="145"/>
      <c r="F183" s="145"/>
      <c r="G183" s="148"/>
      <c r="H183" s="148"/>
    </row>
    <row r="184" spans="1:8" ht="15">
      <c r="A184" s="145"/>
      <c r="F184" s="145"/>
      <c r="G184" s="148"/>
      <c r="H184" s="148"/>
    </row>
    <row r="185" spans="1:8" ht="15">
      <c r="A185" s="141"/>
      <c r="B185" s="143"/>
      <c r="F185" s="141"/>
      <c r="G185" s="148"/>
      <c r="H185" s="148"/>
    </row>
    <row r="186" ht="15">
      <c r="A186" s="147"/>
    </row>
    <row r="187" spans="1:6" ht="13.5">
      <c r="A187" s="145"/>
      <c r="F187" s="145"/>
    </row>
    <row r="188" spans="1:6" ht="13.5">
      <c r="A188" s="145"/>
      <c r="F188" s="145"/>
    </row>
    <row r="189" spans="1:6" ht="13.5">
      <c r="A189" s="145"/>
      <c r="F189" s="145"/>
    </row>
    <row r="190" spans="1:6" ht="13.5">
      <c r="A190" s="145"/>
      <c r="F190" s="145"/>
    </row>
    <row r="191" spans="1:6" ht="13.5">
      <c r="A191" s="145"/>
      <c r="F191" s="145"/>
    </row>
    <row r="192" spans="1:6" ht="13.5">
      <c r="A192" s="145"/>
      <c r="F192" s="145"/>
    </row>
    <row r="193" spans="1:6" ht="13.5">
      <c r="A193" s="145"/>
      <c r="B193" s="141"/>
      <c r="C193" s="141"/>
      <c r="D193" s="141"/>
      <c r="F193" s="145"/>
    </row>
    <row r="194" spans="1:6" ht="13.5">
      <c r="A194" s="145"/>
      <c r="B194" s="141"/>
      <c r="C194" s="141"/>
      <c r="D194" s="141"/>
      <c r="F194" s="145"/>
    </row>
    <row r="195" spans="1:6" ht="13.5">
      <c r="A195" s="145"/>
      <c r="B195" s="141"/>
      <c r="C195" s="141"/>
      <c r="D195" s="141"/>
      <c r="F195" s="145"/>
    </row>
    <row r="196" spans="1:6" ht="13.5">
      <c r="A196" s="145"/>
      <c r="B196" s="141"/>
      <c r="C196" s="141"/>
      <c r="D196" s="141"/>
      <c r="F196" s="145"/>
    </row>
    <row r="197" spans="1:6" ht="13.5">
      <c r="A197" s="145"/>
      <c r="B197" s="141"/>
      <c r="C197" s="141"/>
      <c r="D197" s="141"/>
      <c r="F197" s="145"/>
    </row>
    <row r="198" spans="1:6" ht="13.5">
      <c r="A198" s="145"/>
      <c r="B198" s="141"/>
      <c r="C198" s="141"/>
      <c r="D198" s="141"/>
      <c r="F198" s="145"/>
    </row>
    <row r="199" spans="1:6" ht="13.5">
      <c r="A199" s="145"/>
      <c r="B199" s="141"/>
      <c r="C199" s="141"/>
      <c r="D199" s="141"/>
      <c r="F199" s="145"/>
    </row>
    <row r="200" spans="1:6" ht="13.5">
      <c r="A200" s="145"/>
      <c r="B200" s="141"/>
      <c r="C200" s="141"/>
      <c r="D200" s="141"/>
      <c r="F200" s="145"/>
    </row>
    <row r="201" spans="1:6" ht="13.5">
      <c r="A201" s="145"/>
      <c r="B201" s="141"/>
      <c r="C201" s="141"/>
      <c r="D201" s="141"/>
      <c r="F201" s="145"/>
    </row>
    <row r="202" spans="1:6" ht="13.5">
      <c r="A202" s="145"/>
      <c r="B202" s="141"/>
      <c r="C202" s="141"/>
      <c r="D202" s="141"/>
      <c r="F202" s="145"/>
    </row>
    <row r="203" spans="1:6" ht="13.5">
      <c r="A203" s="145"/>
      <c r="B203" s="141"/>
      <c r="C203" s="141"/>
      <c r="D203" s="141"/>
      <c r="F203" s="145"/>
    </row>
    <row r="204" spans="1:6" ht="13.5">
      <c r="A204" s="145"/>
      <c r="B204" s="141"/>
      <c r="C204" s="141"/>
      <c r="D204" s="141"/>
      <c r="F204" s="145"/>
    </row>
    <row r="205" spans="1:6" ht="13.5">
      <c r="A205" s="145"/>
      <c r="B205" s="141"/>
      <c r="C205" s="141"/>
      <c r="D205" s="141"/>
      <c r="F205" s="145"/>
    </row>
    <row r="206" spans="1:6" ht="13.5">
      <c r="A206" s="145"/>
      <c r="B206" s="141"/>
      <c r="C206" s="141"/>
      <c r="D206" s="141"/>
      <c r="F206" s="145"/>
    </row>
    <row r="207" spans="1:6" ht="13.5">
      <c r="A207" s="145"/>
      <c r="B207" s="141"/>
      <c r="C207" s="141"/>
      <c r="D207" s="141"/>
      <c r="F207" s="145"/>
    </row>
    <row r="208" spans="1:6" ht="13.5">
      <c r="A208" s="145"/>
      <c r="B208" s="141"/>
      <c r="C208" s="141"/>
      <c r="D208" s="141"/>
      <c r="F208" s="145"/>
    </row>
    <row r="209" spans="1:4" ht="13.5">
      <c r="A209" s="145"/>
      <c r="B209" s="141"/>
      <c r="C209" s="141"/>
      <c r="D209" s="141"/>
    </row>
    <row r="210" spans="1:4" ht="13.5">
      <c r="A210" s="145"/>
      <c r="B210" s="141"/>
      <c r="C210" s="141"/>
      <c r="D210" s="141"/>
    </row>
    <row r="211" spans="1:4" ht="13.5">
      <c r="A211" s="145"/>
      <c r="B211" s="141"/>
      <c r="C211" s="141"/>
      <c r="D211" s="141"/>
    </row>
    <row r="212" spans="1:4" ht="13.5">
      <c r="A212" s="145"/>
      <c r="B212" s="141"/>
      <c r="C212" s="141"/>
      <c r="D212" s="141"/>
    </row>
    <row r="213" spans="1:4" ht="13.5">
      <c r="A213" s="145"/>
      <c r="B213" s="141"/>
      <c r="C213" s="141"/>
      <c r="D213" s="141"/>
    </row>
    <row r="214" spans="1:4" ht="13.5">
      <c r="A214" s="145"/>
      <c r="B214" s="141"/>
      <c r="C214" s="141"/>
      <c r="D214" s="141"/>
    </row>
    <row r="215" spans="1:4" ht="13.5">
      <c r="A215" s="145"/>
      <c r="B215" s="141"/>
      <c r="C215" s="141"/>
      <c r="D215" s="141"/>
    </row>
    <row r="216" spans="1:4" ht="13.5">
      <c r="A216" s="145"/>
      <c r="B216" s="141"/>
      <c r="C216" s="141"/>
      <c r="D216" s="141"/>
    </row>
    <row r="217" spans="1:4" ht="13.5">
      <c r="A217" s="145"/>
      <c r="B217" s="141"/>
      <c r="C217" s="141"/>
      <c r="D217" s="141"/>
    </row>
    <row r="218" spans="1:4" ht="13.5">
      <c r="A218" s="145"/>
      <c r="B218" s="141"/>
      <c r="C218" s="141"/>
      <c r="D218" s="141"/>
    </row>
    <row r="219" spans="1:4" ht="13.5">
      <c r="A219" s="145"/>
      <c r="B219" s="141"/>
      <c r="C219" s="141"/>
      <c r="D219" s="141"/>
    </row>
    <row r="220" spans="1:4" ht="13.5">
      <c r="A220" s="145"/>
      <c r="B220" s="141"/>
      <c r="C220" s="141"/>
      <c r="D220" s="141"/>
    </row>
    <row r="221" spans="1:9" ht="13.5">
      <c r="A221" s="145"/>
      <c r="B221" s="141"/>
      <c r="C221" s="141"/>
      <c r="D221" s="141"/>
      <c r="F221" s="145"/>
      <c r="G221" s="141"/>
      <c r="H221" s="141"/>
      <c r="I221" s="141"/>
    </row>
    <row r="222" spans="1:9" ht="13.5">
      <c r="A222" s="145"/>
      <c r="B222" s="141"/>
      <c r="C222" s="141"/>
      <c r="D222" s="141"/>
      <c r="F222" s="145"/>
      <c r="G222" s="141"/>
      <c r="H222" s="141"/>
      <c r="I222" s="141"/>
    </row>
    <row r="223" spans="1:9" ht="13.5">
      <c r="A223" s="145"/>
      <c r="B223" s="141"/>
      <c r="C223" s="141"/>
      <c r="D223" s="141"/>
      <c r="F223" s="145"/>
      <c r="G223" s="141"/>
      <c r="H223" s="141"/>
      <c r="I223" s="141"/>
    </row>
    <row r="224" spans="1:9" ht="13.5">
      <c r="A224" s="145"/>
      <c r="B224" s="141"/>
      <c r="C224" s="141"/>
      <c r="D224" s="141"/>
      <c r="F224" s="145"/>
      <c r="G224" s="141"/>
      <c r="H224" s="141"/>
      <c r="I224" s="141"/>
    </row>
    <row r="225" spans="1:9" ht="13.5">
      <c r="A225" s="145"/>
      <c r="B225" s="141"/>
      <c r="C225" s="141"/>
      <c r="D225" s="141"/>
      <c r="F225" s="145"/>
      <c r="G225" s="141"/>
      <c r="H225" s="141"/>
      <c r="I225" s="141"/>
    </row>
    <row r="226" spans="1:9" ht="13.5">
      <c r="A226" s="145"/>
      <c r="B226" s="141"/>
      <c r="C226" s="141"/>
      <c r="D226" s="141"/>
      <c r="F226" s="145"/>
      <c r="G226" s="141"/>
      <c r="H226" s="141"/>
      <c r="I226" s="141"/>
    </row>
    <row r="227" spans="1:9" ht="13.5">
      <c r="A227" s="145"/>
      <c r="B227" s="141"/>
      <c r="C227" s="141"/>
      <c r="D227" s="141"/>
      <c r="F227" s="145"/>
      <c r="G227" s="141"/>
      <c r="H227" s="141"/>
      <c r="I227" s="141"/>
    </row>
    <row r="228" spans="1:9" ht="13.5">
      <c r="A228" s="145"/>
      <c r="F228" s="145"/>
      <c r="G228" s="141"/>
      <c r="H228" s="141"/>
      <c r="I228" s="141"/>
    </row>
    <row r="229" spans="1:9" ht="13.5">
      <c r="A229" s="145"/>
      <c r="F229" s="145"/>
      <c r="G229" s="141"/>
      <c r="H229" s="141"/>
      <c r="I229" s="141"/>
    </row>
    <row r="230" spans="1:9" ht="13.5">
      <c r="A230" s="145"/>
      <c r="F230" s="145"/>
      <c r="G230" s="141"/>
      <c r="H230" s="141"/>
      <c r="I230" s="141"/>
    </row>
    <row r="231" spans="1:9" ht="13.5">
      <c r="A231" s="145"/>
      <c r="F231" s="145"/>
      <c r="G231" s="141"/>
      <c r="H231" s="141"/>
      <c r="I231" s="141"/>
    </row>
    <row r="232" spans="1:9" ht="13.5">
      <c r="A232" s="145"/>
      <c r="F232" s="145"/>
      <c r="G232" s="141"/>
      <c r="H232" s="141"/>
      <c r="I232" s="141"/>
    </row>
    <row r="233" spans="1:9" ht="13.5">
      <c r="A233" s="145"/>
      <c r="F233" s="145"/>
      <c r="G233" s="141"/>
      <c r="H233" s="141"/>
      <c r="I233" s="141"/>
    </row>
    <row r="234" spans="1:6" ht="13.5">
      <c r="A234" s="145"/>
      <c r="F234" s="145"/>
    </row>
    <row r="235" spans="1:6" ht="13.5">
      <c r="A235" s="145"/>
      <c r="F235" s="145"/>
    </row>
    <row r="236" spans="1:6" ht="13.5">
      <c r="A236" s="145"/>
      <c r="F236" s="145"/>
    </row>
    <row r="237" spans="1:6" ht="13.5">
      <c r="A237" s="145"/>
      <c r="F237" s="145"/>
    </row>
    <row r="238" spans="1:6" ht="13.5">
      <c r="A238" s="145"/>
      <c r="F238" s="145"/>
    </row>
    <row r="239" spans="1:6" ht="13.5">
      <c r="A239" s="145"/>
      <c r="B239" s="143"/>
      <c r="F239" s="145"/>
    </row>
    <row r="240" spans="1:9" ht="13.5">
      <c r="A240" s="145"/>
      <c r="B240" s="141"/>
      <c r="C240" s="141"/>
      <c r="D240" s="141"/>
      <c r="E240" s="141"/>
      <c r="F240" s="145"/>
      <c r="G240" s="141"/>
      <c r="H240" s="141"/>
      <c r="I240" s="141"/>
    </row>
    <row r="241" spans="1:9" ht="13.5">
      <c r="A241" s="145"/>
      <c r="B241" s="141"/>
      <c r="C241" s="141"/>
      <c r="D241" s="141"/>
      <c r="E241" s="141"/>
      <c r="F241" s="145"/>
      <c r="G241" s="141"/>
      <c r="H241" s="141"/>
      <c r="I241" s="141"/>
    </row>
    <row r="242" spans="1:9" ht="15">
      <c r="A242" s="147"/>
      <c r="B242" s="141"/>
      <c r="C242" s="141"/>
      <c r="D242" s="141"/>
      <c r="E242" s="141"/>
      <c r="F242" s="144"/>
      <c r="G242" s="141"/>
      <c r="H242" s="141"/>
      <c r="I242" s="141"/>
    </row>
    <row r="243" spans="1:9" ht="15">
      <c r="A243" s="147"/>
      <c r="B243" s="141"/>
      <c r="C243" s="141"/>
      <c r="D243" s="141"/>
      <c r="E243" s="141"/>
      <c r="F243" s="144"/>
      <c r="G243" s="141"/>
      <c r="H243" s="141"/>
      <c r="I243" s="141"/>
    </row>
    <row r="244" spans="1:9" ht="13.5">
      <c r="A244" s="146"/>
      <c r="B244" s="141"/>
      <c r="C244" s="141"/>
      <c r="D244" s="141"/>
      <c r="E244" s="141"/>
      <c r="F244" s="145"/>
      <c r="G244" s="141"/>
      <c r="H244" s="141"/>
      <c r="I244" s="141"/>
    </row>
    <row r="245" spans="1:9" ht="13.5">
      <c r="A245" s="145"/>
      <c r="B245" s="141"/>
      <c r="C245" s="141"/>
      <c r="D245" s="141"/>
      <c r="E245" s="141"/>
      <c r="F245" s="145"/>
      <c r="G245" s="141"/>
      <c r="H245" s="141"/>
      <c r="I245" s="141"/>
    </row>
    <row r="246" spans="1:9" ht="13.5">
      <c r="A246" s="145"/>
      <c r="B246" s="141"/>
      <c r="C246" s="141"/>
      <c r="D246" s="141"/>
      <c r="E246" s="141"/>
      <c r="F246" s="145"/>
      <c r="G246" s="141"/>
      <c r="H246" s="141"/>
      <c r="I246" s="141"/>
    </row>
    <row r="247" spans="1:9" ht="13.5">
      <c r="A247" s="145"/>
      <c r="B247" s="141"/>
      <c r="C247" s="141"/>
      <c r="D247" s="141"/>
      <c r="E247" s="141"/>
      <c r="F247" s="145"/>
      <c r="G247" s="141"/>
      <c r="H247" s="141"/>
      <c r="I247" s="141"/>
    </row>
    <row r="248" spans="1:9" ht="13.5">
      <c r="A248" s="145"/>
      <c r="B248" s="141"/>
      <c r="C248" s="141"/>
      <c r="D248" s="141"/>
      <c r="E248" s="141"/>
      <c r="F248" s="145"/>
      <c r="G248" s="141"/>
      <c r="H248" s="141"/>
      <c r="I248" s="141"/>
    </row>
    <row r="249" spans="1:9" ht="13.5">
      <c r="A249" s="145"/>
      <c r="B249" s="141"/>
      <c r="C249" s="141"/>
      <c r="D249" s="141"/>
      <c r="E249" s="141"/>
      <c r="F249" s="145"/>
      <c r="G249" s="141"/>
      <c r="H249" s="141"/>
      <c r="I249" s="141"/>
    </row>
    <row r="250" spans="1:6" ht="13.5">
      <c r="A250" s="145"/>
      <c r="B250" s="141"/>
      <c r="C250" s="141"/>
      <c r="D250" s="141"/>
      <c r="F250" s="145"/>
    </row>
    <row r="251" spans="1:6" ht="13.5">
      <c r="A251" s="145"/>
      <c r="B251" s="141"/>
      <c r="C251" s="141"/>
      <c r="D251" s="141"/>
      <c r="F251" s="145"/>
    </row>
    <row r="252" spans="1:6" ht="13.5">
      <c r="A252" s="145"/>
      <c r="F252" s="145"/>
    </row>
    <row r="253" spans="1:6" ht="13.5">
      <c r="A253" s="145"/>
      <c r="F253" s="145"/>
    </row>
    <row r="254" spans="1:6" ht="13.5">
      <c r="A254" s="145"/>
      <c r="F254" s="145"/>
    </row>
    <row r="255" spans="1:6" ht="13.5">
      <c r="A255" s="145"/>
      <c r="F255" s="145"/>
    </row>
    <row r="256" spans="1:6" ht="13.5">
      <c r="A256" s="145"/>
      <c r="F256" s="145"/>
    </row>
    <row r="257" spans="1:6" ht="13.5">
      <c r="A257" s="145"/>
      <c r="F257" s="145"/>
    </row>
    <row r="258" spans="1:6" ht="13.5">
      <c r="A258" s="145"/>
      <c r="F258" s="145"/>
    </row>
    <row r="259" spans="1:10" ht="13.5">
      <c r="A259" s="145"/>
      <c r="F259" s="145"/>
      <c r="G259" s="141"/>
      <c r="H259" s="141"/>
      <c r="I259" s="141"/>
      <c r="J259" s="141"/>
    </row>
    <row r="260" spans="1:10" ht="13.5">
      <c r="A260" s="145"/>
      <c r="F260" s="145"/>
      <c r="G260" s="141"/>
      <c r="H260" s="141"/>
      <c r="I260" s="141"/>
      <c r="J260" s="141"/>
    </row>
    <row r="261" spans="1:10" ht="13.5">
      <c r="A261" s="145"/>
      <c r="F261" s="145"/>
      <c r="G261" s="141"/>
      <c r="H261" s="141"/>
      <c r="I261" s="141"/>
      <c r="J261" s="141"/>
    </row>
    <row r="262" spans="1:6" ht="13.5">
      <c r="A262" s="145"/>
      <c r="F262" s="145"/>
    </row>
    <row r="263" spans="1:6" ht="13.5">
      <c r="A263" s="145"/>
      <c r="F263" s="145"/>
    </row>
    <row r="264" spans="1:6" ht="13.5">
      <c r="A264" s="145"/>
      <c r="F264" s="145"/>
    </row>
    <row r="265" spans="1:6" ht="13.5">
      <c r="A265" s="145"/>
      <c r="F265" s="141"/>
    </row>
    <row r="266" spans="1:6" ht="13.5">
      <c r="A266" s="145"/>
      <c r="F266" s="141"/>
    </row>
    <row r="267" spans="1:6" ht="13.5">
      <c r="A267" s="145"/>
      <c r="F267" s="141"/>
    </row>
    <row r="268" ht="13.5">
      <c r="A268" s="145"/>
    </row>
    <row r="269" ht="13.5">
      <c r="A269" s="145"/>
    </row>
    <row r="270" ht="13.5">
      <c r="A270" s="145"/>
    </row>
    <row r="271" ht="13.5">
      <c r="A271" s="145"/>
    </row>
    <row r="272" ht="13.5">
      <c r="A272" s="145"/>
    </row>
    <row r="273" ht="13.5">
      <c r="A273" s="145"/>
    </row>
    <row r="274" ht="13.5">
      <c r="A274" s="145"/>
    </row>
    <row r="275" ht="13.5">
      <c r="A275" s="145"/>
    </row>
    <row r="276" ht="13.5">
      <c r="A276" s="145"/>
    </row>
    <row r="277" ht="13.5">
      <c r="A277" s="141"/>
    </row>
    <row r="278" ht="13.5">
      <c r="A278" s="141"/>
    </row>
    <row r="279" ht="13.5">
      <c r="A279" s="141"/>
    </row>
    <row r="280" ht="13.5">
      <c r="A280" s="141"/>
    </row>
    <row r="281" ht="13.5">
      <c r="A281" s="141"/>
    </row>
    <row r="282" ht="13.5">
      <c r="A282" s="141"/>
    </row>
    <row r="283" ht="13.5">
      <c r="A283" s="141"/>
    </row>
    <row r="284" ht="13.5">
      <c r="A284" s="141"/>
    </row>
    <row r="285" ht="13.5">
      <c r="A285" s="141"/>
    </row>
    <row r="286" ht="13.5">
      <c r="A286" s="141"/>
    </row>
    <row r="287" ht="13.5">
      <c r="A287" s="141"/>
    </row>
    <row r="288" ht="13.5">
      <c r="A288" s="141"/>
    </row>
    <row r="289" ht="13.5">
      <c r="A289" s="141"/>
    </row>
    <row r="290" ht="13.5">
      <c r="A290" s="141"/>
    </row>
    <row r="291" ht="13.5">
      <c r="A291" s="141"/>
    </row>
  </sheetData>
  <sheetProtection/>
  <mergeCells count="1">
    <mergeCell ref="B2:H2"/>
  </mergeCells>
  <printOptions/>
  <pageMargins left="0.23" right="0.3" top="0.19" bottom="0.2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2017-07-24T13:55:39Z</cp:lastPrinted>
  <dcterms:created xsi:type="dcterms:W3CDTF">2006-09-16T00:00:00Z</dcterms:created>
  <dcterms:modified xsi:type="dcterms:W3CDTF">2024-03-26T08:28:11Z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