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/>
  </bookViews>
  <sheets>
    <sheet name="Лист_1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1" i="1" l="1"/>
  <c r="AC21" i="1" s="1"/>
  <c r="AB27" i="1"/>
  <c r="AC27" i="1" s="1"/>
  <c r="AB30" i="1"/>
  <c r="AC30" i="1" s="1"/>
  <c r="AB70" i="1"/>
  <c r="AC70" i="1" s="1"/>
  <c r="AB78" i="1"/>
  <c r="AC78" i="1" s="1"/>
  <c r="AB96" i="1"/>
  <c r="AC96" i="1" s="1"/>
  <c r="AB97" i="1"/>
  <c r="AC97" i="1" s="1"/>
  <c r="AB98" i="1"/>
  <c r="AC98" i="1" s="1"/>
  <c r="AB99" i="1"/>
  <c r="AC99" i="1" s="1"/>
  <c r="AB100" i="1"/>
  <c r="AC100" i="1" s="1"/>
  <c r="AB101" i="1"/>
  <c r="AC101" i="1" s="1"/>
  <c r="AB104" i="1"/>
  <c r="AC104" i="1" s="1"/>
  <c r="AB105" i="1"/>
  <c r="AC105" i="1" s="1"/>
  <c r="AB106" i="1"/>
  <c r="AC106" i="1" s="1"/>
  <c r="AB140" i="1"/>
  <c r="AC140" i="1" s="1"/>
  <c r="AB145" i="1"/>
  <c r="AC145" i="1" s="1"/>
  <c r="AA12" i="1" l="1"/>
  <c r="AB12" i="1" s="1"/>
  <c r="AC12" i="1" s="1"/>
  <c r="AA13" i="1"/>
  <c r="AB13" i="1" s="1"/>
  <c r="AC13" i="1" s="1"/>
  <c r="AA14" i="1"/>
  <c r="AB14" i="1" s="1"/>
  <c r="AC14" i="1" s="1"/>
  <c r="AA15" i="1"/>
  <c r="AB15" i="1" s="1"/>
  <c r="AC15" i="1" s="1"/>
  <c r="AA16" i="1"/>
  <c r="AB16" i="1" s="1"/>
  <c r="AC16" i="1" s="1"/>
  <c r="AA17" i="1"/>
  <c r="AB17" i="1" s="1"/>
  <c r="AC17" i="1" s="1"/>
  <c r="AA18" i="1"/>
  <c r="AB18" i="1" s="1"/>
  <c r="AC18" i="1" s="1"/>
  <c r="AA19" i="1"/>
  <c r="AB19" i="1" s="1"/>
  <c r="AC19" i="1" s="1"/>
  <c r="AA20" i="1"/>
  <c r="AB20" i="1" s="1"/>
  <c r="AC20" i="1" s="1"/>
  <c r="AA22" i="1"/>
  <c r="AB22" i="1" s="1"/>
  <c r="AC22" i="1" s="1"/>
  <c r="AA23" i="1"/>
  <c r="AB23" i="1" s="1"/>
  <c r="AC23" i="1" s="1"/>
  <c r="AA24" i="1"/>
  <c r="AB24" i="1" s="1"/>
  <c r="AC24" i="1" s="1"/>
  <c r="AA25" i="1"/>
  <c r="AB25" i="1" s="1"/>
  <c r="AC25" i="1" s="1"/>
  <c r="AA26" i="1"/>
  <c r="AB26" i="1" s="1"/>
  <c r="AC26" i="1" s="1"/>
  <c r="AA28" i="1"/>
  <c r="AB28" i="1" s="1"/>
  <c r="AC28" i="1" s="1"/>
  <c r="AA29" i="1"/>
  <c r="AB29" i="1" s="1"/>
  <c r="AC29" i="1" s="1"/>
  <c r="AA31" i="1"/>
  <c r="AB31" i="1" s="1"/>
  <c r="AC31" i="1" s="1"/>
  <c r="AA32" i="1"/>
  <c r="AB32" i="1" s="1"/>
  <c r="AC32" i="1" s="1"/>
  <c r="AA33" i="1"/>
  <c r="AB33" i="1" s="1"/>
  <c r="AC33" i="1" s="1"/>
  <c r="AA34" i="1"/>
  <c r="AB34" i="1" s="1"/>
  <c r="AC34" i="1" s="1"/>
  <c r="AA35" i="1"/>
  <c r="AB35" i="1" s="1"/>
  <c r="AC35" i="1" s="1"/>
  <c r="AA36" i="1"/>
  <c r="AB36" i="1" s="1"/>
  <c r="AC36" i="1" s="1"/>
  <c r="AA37" i="1"/>
  <c r="AB37" i="1" s="1"/>
  <c r="AC37" i="1" s="1"/>
  <c r="AA38" i="1"/>
  <c r="AB38" i="1" s="1"/>
  <c r="AC38" i="1" s="1"/>
  <c r="AA39" i="1"/>
  <c r="AB39" i="1" s="1"/>
  <c r="AC39" i="1" s="1"/>
  <c r="AA40" i="1"/>
  <c r="AB40" i="1" s="1"/>
  <c r="AC40" i="1" s="1"/>
  <c r="AA41" i="1"/>
  <c r="AB41" i="1" s="1"/>
  <c r="AC41" i="1" s="1"/>
  <c r="AA42" i="1"/>
  <c r="AB42" i="1" s="1"/>
  <c r="AC42" i="1" s="1"/>
  <c r="AA43" i="1"/>
  <c r="AB43" i="1" s="1"/>
  <c r="AC43" i="1" s="1"/>
  <c r="AA44" i="1"/>
  <c r="AB44" i="1" s="1"/>
  <c r="AC44" i="1" s="1"/>
  <c r="AA45" i="1"/>
  <c r="AB45" i="1" s="1"/>
  <c r="AC45" i="1" s="1"/>
  <c r="AA46" i="1"/>
  <c r="AB46" i="1" s="1"/>
  <c r="AC46" i="1" s="1"/>
  <c r="AA47" i="1"/>
  <c r="AB47" i="1" s="1"/>
  <c r="AC47" i="1" s="1"/>
  <c r="AA48" i="1"/>
  <c r="AB48" i="1" s="1"/>
  <c r="AC48" i="1" s="1"/>
  <c r="AA49" i="1"/>
  <c r="AB49" i="1" s="1"/>
  <c r="AC49" i="1" s="1"/>
  <c r="AA50" i="1"/>
  <c r="AB50" i="1" s="1"/>
  <c r="AC50" i="1" s="1"/>
  <c r="AA51" i="1"/>
  <c r="AB51" i="1" s="1"/>
  <c r="AC51" i="1" s="1"/>
  <c r="AA52" i="1"/>
  <c r="AB52" i="1" s="1"/>
  <c r="AC52" i="1" s="1"/>
  <c r="AA53" i="1"/>
  <c r="AB53" i="1" s="1"/>
  <c r="AC53" i="1" s="1"/>
  <c r="AA54" i="1"/>
  <c r="AB54" i="1" s="1"/>
  <c r="AC54" i="1" s="1"/>
  <c r="AA55" i="1"/>
  <c r="AB55" i="1" s="1"/>
  <c r="AC55" i="1" s="1"/>
  <c r="AA56" i="1"/>
  <c r="AB56" i="1" s="1"/>
  <c r="AC56" i="1" s="1"/>
  <c r="AA57" i="1"/>
  <c r="AB57" i="1" s="1"/>
  <c r="AC57" i="1" s="1"/>
  <c r="AA58" i="1"/>
  <c r="AB58" i="1" s="1"/>
  <c r="AC58" i="1" s="1"/>
  <c r="AA59" i="1"/>
  <c r="AB59" i="1" s="1"/>
  <c r="AC59" i="1" s="1"/>
  <c r="AA60" i="1"/>
  <c r="AB60" i="1" s="1"/>
  <c r="AC60" i="1" s="1"/>
  <c r="AA61" i="1"/>
  <c r="AB61" i="1" s="1"/>
  <c r="AC61" i="1" s="1"/>
  <c r="AA62" i="1"/>
  <c r="AB62" i="1" s="1"/>
  <c r="AC62" i="1" s="1"/>
  <c r="AA63" i="1"/>
  <c r="AB63" i="1" s="1"/>
  <c r="AC63" i="1" s="1"/>
  <c r="AA64" i="1"/>
  <c r="AB64" i="1" s="1"/>
  <c r="AC64" i="1" s="1"/>
  <c r="AA65" i="1"/>
  <c r="AB65" i="1" s="1"/>
  <c r="AC65" i="1" s="1"/>
  <c r="AA66" i="1"/>
  <c r="AB66" i="1" s="1"/>
  <c r="AC66" i="1" s="1"/>
  <c r="AA67" i="1"/>
  <c r="AB67" i="1" s="1"/>
  <c r="AC67" i="1" s="1"/>
  <c r="AA68" i="1"/>
  <c r="AB68" i="1" s="1"/>
  <c r="AC68" i="1" s="1"/>
  <c r="AA69" i="1"/>
  <c r="AB69" i="1" s="1"/>
  <c r="AC69" i="1" s="1"/>
  <c r="AA71" i="1"/>
  <c r="AB71" i="1" s="1"/>
  <c r="AC71" i="1" s="1"/>
  <c r="AA72" i="1"/>
  <c r="AB72" i="1" s="1"/>
  <c r="AC72" i="1" s="1"/>
  <c r="AA73" i="1"/>
  <c r="AB73" i="1" s="1"/>
  <c r="AC73" i="1" s="1"/>
  <c r="AA74" i="1"/>
  <c r="AB74" i="1" s="1"/>
  <c r="AC74" i="1" s="1"/>
  <c r="AA75" i="1"/>
  <c r="AB75" i="1" s="1"/>
  <c r="AC75" i="1" s="1"/>
  <c r="AA76" i="1"/>
  <c r="AB76" i="1" s="1"/>
  <c r="AC76" i="1" s="1"/>
  <c r="AA77" i="1"/>
  <c r="AB77" i="1" s="1"/>
  <c r="AC77" i="1" s="1"/>
  <c r="AA79" i="1"/>
  <c r="AB79" i="1" s="1"/>
  <c r="AC79" i="1" s="1"/>
  <c r="AA80" i="1"/>
  <c r="AB80" i="1" s="1"/>
  <c r="AC80" i="1" s="1"/>
  <c r="AA81" i="1"/>
  <c r="AB81" i="1" s="1"/>
  <c r="AC81" i="1" s="1"/>
  <c r="AA82" i="1"/>
  <c r="AB82" i="1" s="1"/>
  <c r="AC82" i="1" s="1"/>
  <c r="AA83" i="1"/>
  <c r="AB83" i="1" s="1"/>
  <c r="AC83" i="1" s="1"/>
  <c r="AA84" i="1"/>
  <c r="AB84" i="1" s="1"/>
  <c r="AC84" i="1" s="1"/>
  <c r="AA85" i="1"/>
  <c r="AB85" i="1" s="1"/>
  <c r="AC85" i="1" s="1"/>
  <c r="AA86" i="1"/>
  <c r="AB86" i="1" s="1"/>
  <c r="AC86" i="1" s="1"/>
  <c r="AA87" i="1"/>
  <c r="AA88" i="1"/>
  <c r="AB88" i="1" s="1"/>
  <c r="AC88" i="1" s="1"/>
  <c r="AA89" i="1"/>
  <c r="AB89" i="1" s="1"/>
  <c r="AC89" i="1" s="1"/>
  <c r="AA90" i="1"/>
  <c r="AB90" i="1" s="1"/>
  <c r="AC90" i="1" s="1"/>
  <c r="AA91" i="1"/>
  <c r="AB91" i="1" s="1"/>
  <c r="AC91" i="1" s="1"/>
  <c r="AA92" i="1"/>
  <c r="AB92" i="1" s="1"/>
  <c r="AC92" i="1" s="1"/>
  <c r="AA93" i="1"/>
  <c r="AB93" i="1" s="1"/>
  <c r="AC93" i="1" s="1"/>
  <c r="AA94" i="1"/>
  <c r="AB94" i="1" s="1"/>
  <c r="AC94" i="1" s="1"/>
  <c r="AA95" i="1"/>
  <c r="AB95" i="1" s="1"/>
  <c r="AC95" i="1" s="1"/>
  <c r="AA102" i="1"/>
  <c r="AB102" i="1" s="1"/>
  <c r="AC102" i="1" s="1"/>
  <c r="AA103" i="1"/>
  <c r="AB103" i="1" s="1"/>
  <c r="AC103" i="1" s="1"/>
  <c r="AA107" i="1"/>
  <c r="AB107" i="1" s="1"/>
  <c r="AC107" i="1" s="1"/>
  <c r="AA108" i="1"/>
  <c r="AB108" i="1" s="1"/>
  <c r="AC108" i="1" s="1"/>
  <c r="AA109" i="1"/>
  <c r="AB109" i="1" s="1"/>
  <c r="AC109" i="1" s="1"/>
  <c r="AA110" i="1"/>
  <c r="AB110" i="1" s="1"/>
  <c r="AC110" i="1" s="1"/>
  <c r="AA111" i="1"/>
  <c r="AB111" i="1" s="1"/>
  <c r="AC111" i="1" s="1"/>
  <c r="AA112" i="1"/>
  <c r="AB112" i="1" s="1"/>
  <c r="AC112" i="1" s="1"/>
  <c r="AA113" i="1"/>
  <c r="AA114" i="1"/>
  <c r="AB114" i="1" s="1"/>
  <c r="AC114" i="1" s="1"/>
  <c r="AA115" i="1"/>
  <c r="AB115" i="1" s="1"/>
  <c r="AC115" i="1" s="1"/>
  <c r="AA116" i="1"/>
  <c r="AB116" i="1" s="1"/>
  <c r="AC116" i="1" s="1"/>
  <c r="AA117" i="1"/>
  <c r="AB117" i="1" s="1"/>
  <c r="AC117" i="1" s="1"/>
  <c r="AA118" i="1"/>
  <c r="AB118" i="1" s="1"/>
  <c r="AC118" i="1" s="1"/>
  <c r="AA119" i="1"/>
  <c r="AB119" i="1" s="1"/>
  <c r="AC119" i="1" s="1"/>
  <c r="AA120" i="1"/>
  <c r="AB120" i="1" s="1"/>
  <c r="AC120" i="1" s="1"/>
  <c r="AA121" i="1"/>
  <c r="AB121" i="1" s="1"/>
  <c r="AC121" i="1" s="1"/>
  <c r="AA122" i="1"/>
  <c r="AB122" i="1" s="1"/>
  <c r="AC122" i="1" s="1"/>
  <c r="AA123" i="1"/>
  <c r="AB123" i="1" s="1"/>
  <c r="AC123" i="1" s="1"/>
  <c r="AA124" i="1"/>
  <c r="AB124" i="1" s="1"/>
  <c r="AC124" i="1" s="1"/>
  <c r="AA125" i="1"/>
  <c r="AB125" i="1" s="1"/>
  <c r="AC125" i="1" s="1"/>
  <c r="AA126" i="1"/>
  <c r="AB126" i="1" s="1"/>
  <c r="AC126" i="1" s="1"/>
  <c r="AA127" i="1"/>
  <c r="AB127" i="1" s="1"/>
  <c r="AC127" i="1" s="1"/>
  <c r="AA128" i="1"/>
  <c r="AB128" i="1" s="1"/>
  <c r="AC128" i="1" s="1"/>
  <c r="AA129" i="1"/>
  <c r="AB129" i="1" s="1"/>
  <c r="AC129" i="1" s="1"/>
  <c r="AA130" i="1"/>
  <c r="AB130" i="1" s="1"/>
  <c r="AC130" i="1" s="1"/>
  <c r="AA131" i="1"/>
  <c r="AB131" i="1" s="1"/>
  <c r="AC131" i="1" s="1"/>
  <c r="AA132" i="1"/>
  <c r="AB132" i="1" s="1"/>
  <c r="AC132" i="1" s="1"/>
  <c r="AA133" i="1"/>
  <c r="AB133" i="1" s="1"/>
  <c r="AC133" i="1" s="1"/>
  <c r="AA134" i="1"/>
  <c r="AB134" i="1" s="1"/>
  <c r="AC134" i="1" s="1"/>
  <c r="AA135" i="1"/>
  <c r="AB135" i="1" s="1"/>
  <c r="AC135" i="1" s="1"/>
  <c r="AA136" i="1"/>
  <c r="AB136" i="1" s="1"/>
  <c r="AC136" i="1" s="1"/>
  <c r="AA137" i="1"/>
  <c r="AB137" i="1" s="1"/>
  <c r="AC137" i="1" s="1"/>
  <c r="AA138" i="1"/>
  <c r="AB138" i="1" s="1"/>
  <c r="AC138" i="1" s="1"/>
  <c r="AA139" i="1"/>
  <c r="AB139" i="1" s="1"/>
  <c r="AC139" i="1" s="1"/>
  <c r="AA141" i="1"/>
  <c r="AB141" i="1" s="1"/>
  <c r="AC141" i="1" s="1"/>
  <c r="AA142" i="1"/>
  <c r="AB142" i="1" s="1"/>
  <c r="AC142" i="1" s="1"/>
  <c r="AA143" i="1"/>
  <c r="AB143" i="1" s="1"/>
  <c r="AC143" i="1" s="1"/>
  <c r="AA144" i="1"/>
  <c r="AB144" i="1" s="1"/>
  <c r="AC144" i="1" s="1"/>
  <c r="AA146" i="1"/>
  <c r="AB146" i="1" s="1"/>
  <c r="AC146" i="1" s="1"/>
  <c r="AA147" i="1"/>
  <c r="AB147" i="1" s="1"/>
  <c r="AC147" i="1" s="1"/>
  <c r="AA148" i="1"/>
  <c r="AB148" i="1" s="1"/>
  <c r="AC148" i="1" s="1"/>
  <c r="AA149" i="1"/>
  <c r="AB149" i="1" s="1"/>
  <c r="AC149" i="1" s="1"/>
  <c r="AA150" i="1"/>
  <c r="AB150" i="1" s="1"/>
  <c r="AC150" i="1" s="1"/>
  <c r="AA151" i="1"/>
  <c r="AB151" i="1" s="1"/>
  <c r="AC151" i="1" s="1"/>
  <c r="AA152" i="1"/>
  <c r="AB152" i="1" s="1"/>
  <c r="AC152" i="1" s="1"/>
</calcChain>
</file>

<file path=xl/sharedStrings.xml><?xml version="1.0" encoding="utf-8"?>
<sst xmlns="http://schemas.openxmlformats.org/spreadsheetml/2006/main" count="572" uniqueCount="572">
  <si>
    <t>Базовая -0%(без скидки)</t>
  </si>
  <si>
    <t>Код</t>
  </si>
  <si>
    <t>Артикул</t>
  </si>
  <si>
    <t>Номенклатура</t>
  </si>
  <si>
    <t>Изображение</t>
  </si>
  <si>
    <t>RUB</t>
  </si>
  <si>
    <t>Включает НДС</t>
  </si>
  <si>
    <t>Цена</t>
  </si>
  <si>
    <t>15683</t>
  </si>
  <si>
    <t>WZ-K23-E1-06</t>
  </si>
  <si>
    <t>Крючок K23-E1, инокс</t>
  </si>
  <si>
    <t>15683</t>
  </si>
  <si>
    <t>15682</t>
  </si>
  <si>
    <t>WZ-K23-E1-05</t>
  </si>
  <si>
    <t>Крючок K23-E1, матовый хром</t>
  </si>
  <si>
    <t>15682</t>
  </si>
  <si>
    <t>15680</t>
  </si>
  <si>
    <t>WZ-K23-E1-01</t>
  </si>
  <si>
    <t>Крючок K23-E1, хром</t>
  </si>
  <si>
    <t>15680</t>
  </si>
  <si>
    <t>15688</t>
  </si>
  <si>
    <t>WA-MALAG-A0-05</t>
  </si>
  <si>
    <t>Крючок MALAGA A0, матовый хром</t>
  </si>
  <si>
    <t>15688</t>
  </si>
  <si>
    <t>15687</t>
  </si>
  <si>
    <t>WA-MALAG-A0-02</t>
  </si>
  <si>
    <t>Крючок MALAGA A0, сатин</t>
  </si>
  <si>
    <t>15687</t>
  </si>
  <si>
    <t>15685</t>
  </si>
  <si>
    <t>WA-MALAG-A0-01</t>
  </si>
  <si>
    <t>Крючок MALAGA A0, хром</t>
  </si>
  <si>
    <t>15685</t>
  </si>
  <si>
    <t>15689</t>
  </si>
  <si>
    <t>WA-MALAG-A0-20</t>
  </si>
  <si>
    <t>Крючок MALAGA A0, черный</t>
  </si>
  <si>
    <t>15689</t>
  </si>
  <si>
    <t>15692</t>
  </si>
  <si>
    <t>WA-MALAG-B0-05</t>
  </si>
  <si>
    <t>Крючок MALAGA B0, матовый хром</t>
  </si>
  <si>
    <t>15692</t>
  </si>
  <si>
    <t>15691</t>
  </si>
  <si>
    <t>WA-MALAG-B0-02</t>
  </si>
  <si>
    <t>Крючок MALAGA B0, сатин</t>
  </si>
  <si>
    <t>15691</t>
  </si>
  <si>
    <t>15690</t>
  </si>
  <si>
    <t>WA-MALAG-B0-01</t>
  </si>
  <si>
    <t>Крючок MALAGA B0, хром</t>
  </si>
  <si>
    <t>15690</t>
  </si>
  <si>
    <t>15693</t>
  </si>
  <si>
    <t>WA-MALAG-B0-20</t>
  </si>
  <si>
    <t>Крючок MALAGA B0, черный</t>
  </si>
  <si>
    <t>15693</t>
  </si>
  <si>
    <t>13854</t>
  </si>
  <si>
    <t>WZ-ORVIE-B0-09</t>
  </si>
  <si>
    <t>Крючок ORVIETO B0, брашированная латунь</t>
  </si>
  <si>
    <t>13854</t>
  </si>
  <si>
    <t>19832</t>
  </si>
  <si>
    <t>WZ-CAPITAL-18</t>
  </si>
  <si>
    <t>Крючок мебельный CAPITAL, брашированное золото</t>
  </si>
  <si>
    <t>19832</t>
  </si>
  <si>
    <t>19896</t>
  </si>
  <si>
    <t>WZ-CAPITAL-20M</t>
  </si>
  <si>
    <t>Крючок мебельный CAPITAL, черный матовый</t>
  </si>
  <si>
    <t>Код 19896 для 1с8</t>
  </si>
  <si>
    <t>17200</t>
  </si>
  <si>
    <t>WZ-CORUNA-M-07</t>
  </si>
  <si>
    <t>Крючок мебельный CORUNA, маленький, античное серебро</t>
  </si>
  <si>
    <t>17200</t>
  </si>
  <si>
    <t>17190</t>
  </si>
  <si>
    <t>WZ-CORUNA-M-17</t>
  </si>
  <si>
    <t>Крючок мебельный CORUNA, маленький, коричневый</t>
  </si>
  <si>
    <t>17190</t>
  </si>
  <si>
    <t>17186</t>
  </si>
  <si>
    <t>WZ-CORUNA-M-04</t>
  </si>
  <si>
    <t>Крючок мебельный CORUNA, маленький, старое золото</t>
  </si>
  <si>
    <t>17186</t>
  </si>
  <si>
    <t>17198</t>
  </si>
  <si>
    <t>WZ-CORUNA-M-20M</t>
  </si>
  <si>
    <t>Крючок мебельный CORUNA, маленький, черный матовый</t>
  </si>
  <si>
    <t>17198</t>
  </si>
  <si>
    <t>18182</t>
  </si>
  <si>
    <t>WZ-CRAFT-15</t>
  </si>
  <si>
    <t>Крючок мебельный CRAFT, античная медь</t>
  </si>
  <si>
    <t>18182</t>
  </si>
  <si>
    <t>18183</t>
  </si>
  <si>
    <t>WZ-CRAFT-07</t>
  </si>
  <si>
    <t>Крючок мебельный CRAFT, античное серебро</t>
  </si>
  <si>
    <t>18183</t>
  </si>
  <si>
    <t>18184</t>
  </si>
  <si>
    <t>WZ-CRAFT-04</t>
  </si>
  <si>
    <t>Крючок мебельный CRAFT, старое золото</t>
  </si>
  <si>
    <t>18184</t>
  </si>
  <si>
    <t>18185</t>
  </si>
  <si>
    <t>WZ-CRAFT-20M</t>
  </si>
  <si>
    <t>Крючок мебельный CRAFT, черный матовый</t>
  </si>
  <si>
    <t>18185</t>
  </si>
  <si>
    <t>26161</t>
  </si>
  <si>
    <t>WZ-LENS-18</t>
  </si>
  <si>
    <t>Крючок мебельный LENS, брашированное золото</t>
  </si>
  <si>
    <t>26161 для 1с</t>
  </si>
  <si>
    <t>26162</t>
  </si>
  <si>
    <t>WZ-LENS-06</t>
  </si>
  <si>
    <t>Крючок мебельный LENS, инокс</t>
  </si>
  <si>
    <t>26162 для 1с</t>
  </si>
  <si>
    <t>26159</t>
  </si>
  <si>
    <t>WZ-LENS-03</t>
  </si>
  <si>
    <t>Крючок мебельный LENS, латунь</t>
  </si>
  <si>
    <t>26159 для 1с</t>
  </si>
  <si>
    <t>26160</t>
  </si>
  <si>
    <t>WZ-LENS-20M</t>
  </si>
  <si>
    <t>Крючок мебельный LENS, черный матовый</t>
  </si>
  <si>
    <t>26160 для 1с</t>
  </si>
  <si>
    <t>17204</t>
  </si>
  <si>
    <t>WZ-MADRYT-15</t>
  </si>
  <si>
    <t>Крючок мебельный MADRYT, античная медь</t>
  </si>
  <si>
    <t>17204</t>
  </si>
  <si>
    <t>17202</t>
  </si>
  <si>
    <t>WZ-MADRYT-07</t>
  </si>
  <si>
    <t>Крючок мебельный MADRYT, античное серебро</t>
  </si>
  <si>
    <t>17202</t>
  </si>
  <si>
    <t>17201</t>
  </si>
  <si>
    <t>WZ-MADRYT-04</t>
  </si>
  <si>
    <t>Крючок мебельный MADRYT, старое золото</t>
  </si>
  <si>
    <t>17201</t>
  </si>
  <si>
    <t>17205</t>
  </si>
  <si>
    <t>WZ-MADRYT-20M</t>
  </si>
  <si>
    <t>Крючок мебельный MADRYT, черный матовый</t>
  </si>
  <si>
    <t>17205</t>
  </si>
  <si>
    <t>26164</t>
  </si>
  <si>
    <t>WZ-ORA-18</t>
  </si>
  <si>
    <t>Крючок мебельный ORA, брашированное золото</t>
  </si>
  <si>
    <t>26164 для 1с8</t>
  </si>
  <si>
    <t>26166</t>
  </si>
  <si>
    <t>WZ-ORA-06</t>
  </si>
  <si>
    <t>Крючок мебельный ORA, инокс</t>
  </si>
  <si>
    <t>26166 для 1с8</t>
  </si>
  <si>
    <t>26165</t>
  </si>
  <si>
    <t>WZ-ORA-25</t>
  </si>
  <si>
    <t>Крючок мебельный ORA, светлый графит</t>
  </si>
  <si>
    <t>26165 для 1с8</t>
  </si>
  <si>
    <t>26163</t>
  </si>
  <si>
    <t>WZ-ORA-20M</t>
  </si>
  <si>
    <t>Крючок мебельный ORA, черный матовый</t>
  </si>
  <si>
    <t>26163 для 1с8</t>
  </si>
  <si>
    <t>26118</t>
  </si>
  <si>
    <t>WZ-RHINO-18</t>
  </si>
  <si>
    <t>Крючок мебельный RHINO, брашированное золото</t>
  </si>
  <si>
    <t>26118 для 1с8</t>
  </si>
  <si>
    <t>26117</t>
  </si>
  <si>
    <t>WZ-RHINO-06</t>
  </si>
  <si>
    <t>Крючок мебельный RHINO, инокс</t>
  </si>
  <si>
    <t>26117 для 1с8</t>
  </si>
  <si>
    <t>26119</t>
  </si>
  <si>
    <t>WZ-RHINO-20M</t>
  </si>
  <si>
    <t>Крючок мебельный RHINO, черный матовый</t>
  </si>
  <si>
    <t>26119 для 1с8</t>
  </si>
  <si>
    <t>15479</t>
  </si>
  <si>
    <t>WZ-TOLED-B0-05</t>
  </si>
  <si>
    <t>Крючок мебельный TOLEDO B, алюминий</t>
  </si>
  <si>
    <t>15479</t>
  </si>
  <si>
    <t>15480</t>
  </si>
  <si>
    <t>WZ-TOLED-B0-06</t>
  </si>
  <si>
    <t>Крючок мебельный TOLEDO B, инокс</t>
  </si>
  <si>
    <t>15480</t>
  </si>
  <si>
    <t>15478</t>
  </si>
  <si>
    <t>WZ-TOLED-B0-02</t>
  </si>
  <si>
    <t>Крючок мебельный TOLEDO B, сатин</t>
  </si>
  <si>
    <t>15478</t>
  </si>
  <si>
    <t>15477</t>
  </si>
  <si>
    <t>WZ-TOLED-B0-01</t>
  </si>
  <si>
    <t>Крючок мебельный TOLEDO B, хром</t>
  </si>
  <si>
    <t>15477</t>
  </si>
  <si>
    <t>17321</t>
  </si>
  <si>
    <t>WZ-TOLED-B0-20M</t>
  </si>
  <si>
    <t>Крючок мебельный TOLEDO B, черный матовый</t>
  </si>
  <si>
    <t>17321</t>
  </si>
  <si>
    <t>15483</t>
  </si>
  <si>
    <t>WZ-TOLED-C0-05</t>
  </si>
  <si>
    <t>Крючок мебельный TOLEDO C, алюминий</t>
  </si>
  <si>
    <t>15483</t>
  </si>
  <si>
    <t>15484</t>
  </si>
  <si>
    <t>WZ-TOLED-C0-06</t>
  </si>
  <si>
    <t>Крючок мебельный TOLEDO C, инокс</t>
  </si>
  <si>
    <t>15484</t>
  </si>
  <si>
    <t>15482</t>
  </si>
  <si>
    <t>WZ-TOLED-C0-02</t>
  </si>
  <si>
    <t>Крючок мебельный TOLEDO C, сатин</t>
  </si>
  <si>
    <t>15482</t>
  </si>
  <si>
    <t>15481</t>
  </si>
  <si>
    <t>WZ-TOLED-C0-01</t>
  </si>
  <si>
    <t>Крючок мебельный TOLEDO C, хром</t>
  </si>
  <si>
    <t>15481</t>
  </si>
  <si>
    <t>17495</t>
  </si>
  <si>
    <t>WZ-TOLED-C0-20M</t>
  </si>
  <si>
    <t>Крючок мебельный TOLEDO C, черный матовый</t>
  </si>
  <si>
    <t>17495</t>
  </si>
  <si>
    <t>26115</t>
  </si>
  <si>
    <t>WZ-TORNA-06</t>
  </si>
  <si>
    <t>Крючок мебельный TORNA, инокс</t>
  </si>
  <si>
    <t>26115 для 1с8</t>
  </si>
  <si>
    <t>26114</t>
  </si>
  <si>
    <t>WZ-TORNA-03</t>
  </si>
  <si>
    <t>Крючок мебельный TORNA, латунь</t>
  </si>
  <si>
    <t>26114 для 1с8</t>
  </si>
  <si>
    <t>26116</t>
  </si>
  <si>
    <t>WZ-TORNA-01</t>
  </si>
  <si>
    <t>Крючок мебельный TORNA, хром</t>
  </si>
  <si>
    <t>26116 для 1с8</t>
  </si>
  <si>
    <t>26113</t>
  </si>
  <si>
    <t>WZ-TORNA-20M</t>
  </si>
  <si>
    <t>Крючок мебельный TORNA, черный матовый</t>
  </si>
  <si>
    <t>26113 для 1с8</t>
  </si>
  <si>
    <t>2634</t>
  </si>
  <si>
    <t>WZ-B0-K23-01</t>
  </si>
  <si>
    <t>Крючок мебельный WZ-B0-K23-01 хром - ЭКОНОМ</t>
  </si>
  <si>
    <t>2634</t>
  </si>
  <si>
    <t>2635</t>
  </si>
  <si>
    <t>WZ-B0-K23-02</t>
  </si>
  <si>
    <t>Крючок мебельный WZ-B0-K23-02 сатин - ЭКОНОМ</t>
  </si>
  <si>
    <t>2635</t>
  </si>
  <si>
    <t>2633</t>
  </si>
  <si>
    <t>WZ-B0-K23-03</t>
  </si>
  <si>
    <t>Крючок мебельный WZ-B0-K23-03 золото - ЭКОНОМ</t>
  </si>
  <si>
    <t>2633</t>
  </si>
  <si>
    <t>3671</t>
  </si>
  <si>
    <t>WZ-B0-K23-04</t>
  </si>
  <si>
    <t>Крючок мебельный WZ-B0-K23-04 старое золото - ЭКОНОМ</t>
  </si>
  <si>
    <t>3671</t>
  </si>
  <si>
    <t>2719</t>
  </si>
  <si>
    <t>WZ-B0-K23-05</t>
  </si>
  <si>
    <t>Крючок мебельный WZ-B0-K23-05 алюминий - ЭКОНОМ</t>
  </si>
  <si>
    <t>2719</t>
  </si>
  <si>
    <t>2236</t>
  </si>
  <si>
    <t>WZ-B0-K24-01</t>
  </si>
  <si>
    <t>Крючок мебельный WZ-B0-K24-01 хром</t>
  </si>
  <si>
    <t>2236</t>
  </si>
  <si>
    <t>2237</t>
  </si>
  <si>
    <t>WZ-B0-K24-02</t>
  </si>
  <si>
    <t>Крючок мебельный WZ-B0-K24-02 сатин</t>
  </si>
  <si>
    <t>2237</t>
  </si>
  <si>
    <t>2238</t>
  </si>
  <si>
    <t>WZ-B0-K24-03</t>
  </si>
  <si>
    <t>Крючок мебельный WZ-B0-K24-03 золото</t>
  </si>
  <si>
    <t>2238</t>
  </si>
  <si>
    <t>13553</t>
  </si>
  <si>
    <t>WZ-B0-K24-04</t>
  </si>
  <si>
    <t>Крючок мебельный WZ-B0-K24-04 старое золото</t>
  </si>
  <si>
    <t>13553</t>
  </si>
  <si>
    <t>2718</t>
  </si>
  <si>
    <t>WZ-B0-K24-05</t>
  </si>
  <si>
    <t>Крючок мебельный WZ-B0-K24-05 алюминий</t>
  </si>
  <si>
    <t>2718</t>
  </si>
  <si>
    <t>17539</t>
  </si>
  <si>
    <t>WZ-B0-K24-07</t>
  </si>
  <si>
    <t>Крючок мебельный WZ-B0-K24-07 античное серебро</t>
  </si>
  <si>
    <t>17539</t>
  </si>
  <si>
    <t>15706</t>
  </si>
  <si>
    <t>WZ-B0-K24-20</t>
  </si>
  <si>
    <t>Крючок мебельный WZ-B0-K24-20 черный</t>
  </si>
  <si>
    <t>15706</t>
  </si>
  <si>
    <t>15704</t>
  </si>
  <si>
    <t>WZ-B0-K23-20</t>
  </si>
  <si>
    <t>Крючок мебельный WZ-B0-К23-20 черный</t>
  </si>
  <si>
    <t>15704</t>
  </si>
  <si>
    <t>2729</t>
  </si>
  <si>
    <t>WZ-C0-K24-01</t>
  </si>
  <si>
    <t>Крючок мебельный WZ-C0-K24-01 хром</t>
  </si>
  <si>
    <t>2729</t>
  </si>
  <si>
    <t>2741</t>
  </si>
  <si>
    <t>WZ-C0-K24-02</t>
  </si>
  <si>
    <t>Крючок мебельный WZ-C0-K24-02 сатин</t>
  </si>
  <si>
    <t>2741</t>
  </si>
  <si>
    <t>2740</t>
  </si>
  <si>
    <t>WZ-C0-K24-03</t>
  </si>
  <si>
    <t>Крючок мебельный WZ-C0-K24-03 золото</t>
  </si>
  <si>
    <t>2740</t>
  </si>
  <si>
    <t>9081</t>
  </si>
  <si>
    <t>WZ-C0-K24-04</t>
  </si>
  <si>
    <t>Крючок мебельный WZ-C0-K24-04 старое золото</t>
  </si>
  <si>
    <t>9081</t>
  </si>
  <si>
    <t>2763</t>
  </si>
  <si>
    <t>WZ-C0-K24-05</t>
  </si>
  <si>
    <t>Крючок мебельный WZ-C0-K24-05 алюминий</t>
  </si>
  <si>
    <t>2763</t>
  </si>
  <si>
    <t>15707</t>
  </si>
  <si>
    <t>WZ-C0-K24-20</t>
  </si>
  <si>
    <t>Крючок мебельный WZ-C0-K24-20 черный</t>
  </si>
  <si>
    <t>15707</t>
  </si>
  <si>
    <t>4425</t>
  </si>
  <si>
    <t>WZ-D-892-02</t>
  </si>
  <si>
    <t>Крючок мебельный WZ-D-892-02 сатин</t>
  </si>
  <si>
    <t>4425</t>
  </si>
  <si>
    <t>7640</t>
  </si>
  <si>
    <t>WZ-D-892-05</t>
  </si>
  <si>
    <t>Крючок мебельный WZ-D-892-05 алюминий</t>
  </si>
  <si>
    <t>7640</t>
  </si>
  <si>
    <t>6554</t>
  </si>
  <si>
    <t>WZ-K2202-01</t>
  </si>
  <si>
    <t>Крючок мебельный WZ-K2202-01 хром</t>
  </si>
  <si>
    <t>6554</t>
  </si>
  <si>
    <t>6555</t>
  </si>
  <si>
    <t>WZ-K2202-06</t>
  </si>
  <si>
    <t>Крючок мебельный WZ-K2202-06 инокс</t>
  </si>
  <si>
    <t>6555</t>
  </si>
  <si>
    <t>10753</t>
  </si>
  <si>
    <t>WZ-K2202-CZ</t>
  </si>
  <si>
    <t>Крючок мебельный WZ-K2202-CZ черный</t>
  </si>
  <si>
    <t>10753</t>
  </si>
  <si>
    <t>Однорожковые</t>
  </si>
  <si>
    <t>15696</t>
  </si>
  <si>
    <t>WZ-MALAG-C0-05</t>
  </si>
  <si>
    <t>Крючок MALAGA C0, матовый хром</t>
  </si>
  <si>
    <t>15696</t>
  </si>
  <si>
    <t>15695</t>
  </si>
  <si>
    <t>WZ-MALAG-C0-02</t>
  </si>
  <si>
    <t>Крючок MALAGA C0, сатин</t>
  </si>
  <si>
    <t>15695</t>
  </si>
  <si>
    <t>15694</t>
  </si>
  <si>
    <t>WZ-MALAG-C0-01</t>
  </si>
  <si>
    <t>Крючок MALAGA C0, хром</t>
  </si>
  <si>
    <t>15694</t>
  </si>
  <si>
    <t>15697</t>
  </si>
  <si>
    <t>WZ-MALAG-C0-20</t>
  </si>
  <si>
    <t>Крючок MALAGA C0, черный</t>
  </si>
  <si>
    <t>15697</t>
  </si>
  <si>
    <t>26111</t>
  </si>
  <si>
    <t>WZ-ARCO-18</t>
  </si>
  <si>
    <t>Крючок мебельный ARCO, брашированное золото</t>
  </si>
  <si>
    <t>26111 для 1с8</t>
  </si>
  <si>
    <t>26112</t>
  </si>
  <si>
    <t>WZ-ARCO-06</t>
  </si>
  <si>
    <t>Крючок мебельный ARCO, инокс</t>
  </si>
  <si>
    <t>26112 для 1с8</t>
  </si>
  <si>
    <t>26110</t>
  </si>
  <si>
    <t>WZ-ARCO-20M</t>
  </si>
  <si>
    <t>Крючок мебельный ARCO, черный матовый</t>
  </si>
  <si>
    <t>26110 для 1с8</t>
  </si>
  <si>
    <t>17439</t>
  </si>
  <si>
    <t>WM-BALL-CZ-B</t>
  </si>
  <si>
    <t>Крючок мебельный WM-BALL мяч, черно-белый</t>
  </si>
  <si>
    <t>17439</t>
  </si>
  <si>
    <t>17428</t>
  </si>
  <si>
    <t>WM-BLOCK-ZL</t>
  </si>
  <si>
    <t>Крючок мебельный WM-BLOCK прямоугольник, зеленый</t>
  </si>
  <si>
    <t>17428</t>
  </si>
  <si>
    <t>17430</t>
  </si>
  <si>
    <t>WM-BLOCK-CZ</t>
  </si>
  <si>
    <t>Крючок мебельный WM-BLOCK прямоугольник, красный</t>
  </si>
  <si>
    <t>17430</t>
  </si>
  <si>
    <t>17429</t>
  </si>
  <si>
    <t>WM-BLOCK-NB</t>
  </si>
  <si>
    <t>Крючок мебельный WM-BLOCK прямоугольник, синий</t>
  </si>
  <si>
    <t>17429</t>
  </si>
  <si>
    <t>17440</t>
  </si>
  <si>
    <t>WM-CAR-CZ</t>
  </si>
  <si>
    <t>Крючок мебельный WM-CAR автомобиль, красный</t>
  </si>
  <si>
    <t>17440</t>
  </si>
  <si>
    <t>17431</t>
  </si>
  <si>
    <t>WM-CLOUD-SZ</t>
  </si>
  <si>
    <t>Крючок мебельный WM-CLOUD облако, серый</t>
  </si>
  <si>
    <t>17431</t>
  </si>
  <si>
    <t>17432</t>
  </si>
  <si>
    <t>WM-CLOUD-NB</t>
  </si>
  <si>
    <t>Крючок мебельный WM-CLOUD облако, синий</t>
  </si>
  <si>
    <t>17432</t>
  </si>
  <si>
    <t>17437</t>
  </si>
  <si>
    <t>WM-CROWN-RZ</t>
  </si>
  <si>
    <t>Крючок мебельный WM-CROWN корона, розовый</t>
  </si>
  <si>
    <t>17437</t>
  </si>
  <si>
    <t>17436</t>
  </si>
  <si>
    <t>WM-HEART-RZ</t>
  </si>
  <si>
    <t>Крючок мебельный WM-HEART сердце, розовый</t>
  </si>
  <si>
    <t>17436</t>
  </si>
  <si>
    <t>17434</t>
  </si>
  <si>
    <t>WM-STAR-ZT</t>
  </si>
  <si>
    <t>Крючок мебельный WM-STAR звезда, желтый</t>
  </si>
  <si>
    <t>17434</t>
  </si>
  <si>
    <t>17435</t>
  </si>
  <si>
    <t>WM-STAR-RZ</t>
  </si>
  <si>
    <t>Крючок мебельный WM-STAR звезда, розовый</t>
  </si>
  <si>
    <t>17435</t>
  </si>
  <si>
    <t>17433</t>
  </si>
  <si>
    <t>WM-STAR-NB</t>
  </si>
  <si>
    <t>Крючок мебельный WM-STAR звезда, синий</t>
  </si>
  <si>
    <t>17433</t>
  </si>
  <si>
    <t>17438</t>
  </si>
  <si>
    <t>WM-UNICORN-RZ</t>
  </si>
  <si>
    <t>Крючок мебельный WM-UNICORN единорог, розовый</t>
  </si>
  <si>
    <t>17438</t>
  </si>
  <si>
    <t>8127</t>
  </si>
  <si>
    <t>WZ-804-20-01</t>
  </si>
  <si>
    <t>Крючок мебельный WZ-804-20-01 хром</t>
  </si>
  <si>
    <t>8127</t>
  </si>
  <si>
    <t>3741</t>
  </si>
  <si>
    <t>WZ-804-20-05</t>
  </si>
  <si>
    <t>Крючок мебельный WZ-804-20-05 алюминий</t>
  </si>
  <si>
    <t>3741</t>
  </si>
  <si>
    <t>6552</t>
  </si>
  <si>
    <t>WZ-K2201-01</t>
  </si>
  <si>
    <t>Крючок мебельный WZ-K2201-01 хром</t>
  </si>
  <si>
    <t>6552</t>
  </si>
  <si>
    <t>6553</t>
  </si>
  <si>
    <t>WZ-K2201-06</t>
  </si>
  <si>
    <t>Крючок мебельный WZ-K2201-06 инокс</t>
  </si>
  <si>
    <t>6553</t>
  </si>
  <si>
    <t>10747</t>
  </si>
  <si>
    <t>WZ-K2201-CZ</t>
  </si>
  <si>
    <t>Крючок мебельный WZ-K2201-CZ черный</t>
  </si>
  <si>
    <t>10747</t>
  </si>
  <si>
    <t>Трехрожковые</t>
  </si>
  <si>
    <t>15679</t>
  </si>
  <si>
    <t>WZ-K23-D1-06</t>
  </si>
  <si>
    <t>Крючок K23-D1, инокс</t>
  </si>
  <si>
    <t>15679</t>
  </si>
  <si>
    <t>15678</t>
  </si>
  <si>
    <t>WZ-K23-D1-05</t>
  </si>
  <si>
    <t>Крючок K23-D1, матовый хром</t>
  </si>
  <si>
    <t>15678</t>
  </si>
  <si>
    <t>15677</t>
  </si>
  <si>
    <t>WZ-K23-D1-02</t>
  </si>
  <si>
    <t>Крючок K23-D1, сатин</t>
  </si>
  <si>
    <t>15677</t>
  </si>
  <si>
    <t>15676</t>
  </si>
  <si>
    <t>WZ-K23-D1-01</t>
  </si>
  <si>
    <t>Крючок K23-D1, хром</t>
  </si>
  <si>
    <t>15676</t>
  </si>
  <si>
    <t>13853</t>
  </si>
  <si>
    <t>WZ-ORVIE-A0-09</t>
  </si>
  <si>
    <t>Крючок ORVIETO A0, брашированная латунь</t>
  </si>
  <si>
    <t>13853</t>
  </si>
  <si>
    <t>17297</t>
  </si>
  <si>
    <t>WZ-CORDOBA-06</t>
  </si>
  <si>
    <t>Крючок мебельный CORDOBA, инокс</t>
  </si>
  <si>
    <t>17297</t>
  </si>
  <si>
    <t>17296</t>
  </si>
  <si>
    <t>WZ-CORDOBA-01</t>
  </si>
  <si>
    <t>Крючок мебельный CORDOBA, хром</t>
  </si>
  <si>
    <t>17296</t>
  </si>
  <si>
    <t>17298</t>
  </si>
  <si>
    <t>WZ-CORDOBA-20M</t>
  </si>
  <si>
    <t>Крючок мебельный CORDOBA, черный матовый</t>
  </si>
  <si>
    <t>17298</t>
  </si>
  <si>
    <t>17199</t>
  </si>
  <si>
    <t>WZ-CORUNA-D-07</t>
  </si>
  <si>
    <t>Крючок мебельный CORUNA, большой, античное серебро</t>
  </si>
  <si>
    <t>17199</t>
  </si>
  <si>
    <t>17189</t>
  </si>
  <si>
    <t>WZ-CORUNA-D-17</t>
  </si>
  <si>
    <t>Крючок мебельный CORUNA, большой, коричневый</t>
  </si>
  <si>
    <t>17189</t>
  </si>
  <si>
    <t>17185</t>
  </si>
  <si>
    <t>WZ-CORUNA-D-04</t>
  </si>
  <si>
    <t>Крючок мебельный CORUNA, большой, старое золото</t>
  </si>
  <si>
    <t>17185</t>
  </si>
  <si>
    <t>17197</t>
  </si>
  <si>
    <t>WZ-CORUNA-D-20M</t>
  </si>
  <si>
    <t>Крючок мебельный CORUNA, большой, черный матовый</t>
  </si>
  <si>
    <t>17197</t>
  </si>
  <si>
    <t>15475</t>
  </si>
  <si>
    <t>WZ-TOLED-A0-05</t>
  </si>
  <si>
    <t>Крючок мебельный TOLEDO A, алюминий</t>
  </si>
  <si>
    <t>15475</t>
  </si>
  <si>
    <t>15476</t>
  </si>
  <si>
    <t>WZ-TOLED-A0-06</t>
  </si>
  <si>
    <t>Крючок мебельный TOLEDO A, инокс</t>
  </si>
  <si>
    <t>15476</t>
  </si>
  <si>
    <t>15474</t>
  </si>
  <si>
    <t>WZ-TOLED-A0-02</t>
  </si>
  <si>
    <t>Крючок мебельный TOLEDO A, сатин</t>
  </si>
  <si>
    <t>15474</t>
  </si>
  <si>
    <t>15473</t>
  </si>
  <si>
    <t>WZ-TOLED-A0-01</t>
  </si>
  <si>
    <t>Крючок мебельный TOLEDO A, хром</t>
  </si>
  <si>
    <t>15473</t>
  </si>
  <si>
    <t>17320</t>
  </si>
  <si>
    <t>WZ-TOLED-A0-20M</t>
  </si>
  <si>
    <t>Крючок мебельный TOLEDO A, черный матовый</t>
  </si>
  <si>
    <t>17320</t>
  </si>
  <si>
    <t>17300</t>
  </si>
  <si>
    <t>WZ-WALENCIA-06</t>
  </si>
  <si>
    <t>Крючок мебельный WALENCIA, инокс</t>
  </si>
  <si>
    <t>17300</t>
  </si>
  <si>
    <t>17299</t>
  </si>
  <si>
    <t>WZ-WALENCIA-01</t>
  </si>
  <si>
    <t>Крючок мебельный WALENCIA, хром</t>
  </si>
  <si>
    <t>17299</t>
  </si>
  <si>
    <t>17301</t>
  </si>
  <si>
    <t>WZ-WALENCIA-20M</t>
  </si>
  <si>
    <t>Крючок мебельный WALENCIA, черный матовый</t>
  </si>
  <si>
    <t>17301</t>
  </si>
  <si>
    <t>3676</t>
  </si>
  <si>
    <t>WZ-00-K24-04</t>
  </si>
  <si>
    <t>Крючок мебельный WZ-00-К24-04 бронза</t>
  </si>
  <si>
    <t>3676</t>
  </si>
  <si>
    <t>2303</t>
  </si>
  <si>
    <t>WZ-A0-K24-01</t>
  </si>
  <si>
    <t>Крючок мебельный WZ-A0-K24-01 хром</t>
  </si>
  <si>
    <t>2303</t>
  </si>
  <si>
    <t>2234</t>
  </si>
  <si>
    <t>WZ-A0-K24-02</t>
  </si>
  <si>
    <t>Крючок мебельный WZ-A0-K24-02 сатин</t>
  </si>
  <si>
    <t>2234</t>
  </si>
  <si>
    <t>2235</t>
  </si>
  <si>
    <t>WZ-A0-K24-03</t>
  </si>
  <si>
    <t>Крючок мебельный WZ-A0-K24-03 золото</t>
  </si>
  <si>
    <t>2235</t>
  </si>
  <si>
    <t>13552</t>
  </si>
  <si>
    <t>WZ-A0-K24-04</t>
  </si>
  <si>
    <t>Крючок мебельный WZ-A0-K24-04 старое золото</t>
  </si>
  <si>
    <t>13552</t>
  </si>
  <si>
    <t>2717</t>
  </si>
  <si>
    <t>WZ-A0-K24-05</t>
  </si>
  <si>
    <t>Крючок мебельный WZ-A0-K24-05 алюминий</t>
  </si>
  <si>
    <t>2717</t>
  </si>
  <si>
    <t>17541</t>
  </si>
  <si>
    <t>WZ-A0-K24-07</t>
  </si>
  <si>
    <t>Крючок мебельный WZ-A0-K24-07 античное серебро</t>
  </si>
  <si>
    <t>17541</t>
  </si>
  <si>
    <t>15705</t>
  </si>
  <si>
    <t>WZ-A0-K24-20</t>
  </si>
  <si>
    <t>Крючок мебельный WZ-A0-K24-20 черный</t>
  </si>
  <si>
    <t>15705</t>
  </si>
  <si>
    <t>2632</t>
  </si>
  <si>
    <t>WZ-A0-K23-01</t>
  </si>
  <si>
    <t>Крючок мебельный WZ-A0-К23-01 хром - ЭКОНОМ</t>
  </si>
  <si>
    <t>2632</t>
  </si>
  <si>
    <t>2631</t>
  </si>
  <si>
    <t>WZ-A0-K23-02</t>
  </si>
  <si>
    <t>Крючок мебельный WZ-A0-К23-02 сатин - ЭКОНОМ</t>
  </si>
  <si>
    <t>2631</t>
  </si>
  <si>
    <t>2630</t>
  </si>
  <si>
    <t>WZ-A0-K23-03</t>
  </si>
  <si>
    <t>Крючок мебельный WZ-A0-К23-03 золото - ЭКОНОМ</t>
  </si>
  <si>
    <t>2630</t>
  </si>
  <si>
    <t>3943</t>
  </si>
  <si>
    <t>WZ-A0-K23-04</t>
  </si>
  <si>
    <t>Крючок мебельный WZ-A0-К23-04 старое золото - ЭКОНОМ</t>
  </si>
  <si>
    <t>3943</t>
  </si>
  <si>
    <t>2720</t>
  </si>
  <si>
    <t>WZ-A0-K23-05</t>
  </si>
  <si>
    <t>Крючок мебельный WZ-A0-К23-05 алюминий - ЭКОНОМ</t>
  </si>
  <si>
    <t>2720</t>
  </si>
  <si>
    <t>15703</t>
  </si>
  <si>
    <t>WZ-A0-K23-20</t>
  </si>
  <si>
    <t>Крючок мебельный WZ-A0-К23-20 черный</t>
  </si>
  <si>
    <t>15703</t>
  </si>
  <si>
    <t>6741</t>
  </si>
  <si>
    <t>WZ-E-018-01</t>
  </si>
  <si>
    <t>Крючок мебельный WZ-E-018-01 хром</t>
  </si>
  <si>
    <t>6741</t>
  </si>
  <si>
    <t>6742</t>
  </si>
  <si>
    <t>WZ-E-018-02</t>
  </si>
  <si>
    <t>Крючок мебельный WZ-E-018-02 сатин</t>
  </si>
  <si>
    <t>6742</t>
  </si>
  <si>
    <t>6743</t>
  </si>
  <si>
    <t>WZ-E-018-05</t>
  </si>
  <si>
    <t>Крючок мебельный WZ-E-018-05 алюминий</t>
  </si>
  <si>
    <t>6743</t>
  </si>
  <si>
    <t>6744</t>
  </si>
  <si>
    <t>WZ-E-018-06</t>
  </si>
  <si>
    <t>Крючок мебельный WZ-E-018-06 инокс</t>
  </si>
  <si>
    <t>6744</t>
  </si>
  <si>
    <t>17412</t>
  </si>
  <si>
    <t>WZ-E-018-20M</t>
  </si>
  <si>
    <t>Крючок мебельный WZ-E-018-20M черный матовый</t>
  </si>
  <si>
    <t>17412</t>
  </si>
  <si>
    <t>Ваша скидка, %</t>
  </si>
  <si>
    <t>Цена с учётом скидки, RUB, с НДС</t>
  </si>
  <si>
    <t>Опт</t>
  </si>
  <si>
    <t>Опт-10%</t>
  </si>
  <si>
    <t xml:space="preserve">№ </t>
  </si>
  <si>
    <t>Рязань, проезд Яблочкова д.5 стр.15
тел/факс +7 (4912) 470-430
t.me/interierkomplekt62
vk.com/interierkomplekt62
www.i-k.su                                                                                                                                                                                                                  интерьер-комплект.рф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</si>
</sst>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3" x14ac:knownFonts="1">
    <font>
      <sz val="8"/>
      <name val="Arial"/>
    </font>
    <font>
      <b/>
      <sz val="12"/>
      <name val="Arial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6"/>
      <name val="Arial"/>
      <family val="2"/>
    </font>
    <font>
      <b/>
      <sz val="18"/>
      <name val="Arial"/>
      <family val="2"/>
      <charset val="204"/>
    </font>
    <font>
      <b/>
      <sz val="8"/>
      <name val="Arial"/>
      <family val="2"/>
      <charset val="204"/>
    </font>
    <font>
      <sz val="10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2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CCC085"/>
      </left>
      <right/>
      <top style="thin">
        <color rgb="FFCCC085"/>
      </top>
      <bottom/>
      <diagonal/>
    </border>
    <border>
      <left/>
      <right/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6" fillId="0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164" fontId="7" fillId="2" borderId="4" xfId="0" applyNumberFormat="1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right" vertical="top"/>
    </xf>
    <xf numFmtId="4" fontId="11" fillId="2" borderId="3" xfId="0" applyNumberFormat="1" applyFont="1" applyFill="1" applyBorder="1" applyAlignment="1">
      <alignment horizontal="right" vertical="top"/>
    </xf>
    <xf numFmtId="0" fontId="11" fillId="0" borderId="3" xfId="0" applyFont="1" applyFill="1" applyBorder="1" applyAlignment="1">
      <alignment horizontal="center" vertical="top"/>
    </xf>
    <xf numFmtId="2" fontId="11" fillId="0" borderId="3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4"/>
    </xf>
    <xf numFmtId="0" fontId="6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64" fontId="10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7.png"/><Relationship Id="rId21" Type="http://schemas.openxmlformats.org/officeDocument/2006/relationships/image" Target="../media/image22.png"/><Relationship Id="rId42" Type="http://schemas.openxmlformats.org/officeDocument/2006/relationships/image" Target="../media/image43.png"/><Relationship Id="rId47" Type="http://schemas.openxmlformats.org/officeDocument/2006/relationships/image" Target="../media/image48.png"/><Relationship Id="rId63" Type="http://schemas.openxmlformats.org/officeDocument/2006/relationships/image" Target="../media/image64.png"/><Relationship Id="rId68" Type="http://schemas.openxmlformats.org/officeDocument/2006/relationships/image" Target="../media/image69.png"/><Relationship Id="rId84" Type="http://schemas.openxmlformats.org/officeDocument/2006/relationships/image" Target="../media/image85.png"/><Relationship Id="rId89" Type="http://schemas.openxmlformats.org/officeDocument/2006/relationships/image" Target="../media/image90.png"/><Relationship Id="rId7" Type="http://schemas.openxmlformats.org/officeDocument/2006/relationships/image" Target="../media/image8.png"/><Relationship Id="rId71" Type="http://schemas.openxmlformats.org/officeDocument/2006/relationships/image" Target="../media/image72.png"/><Relationship Id="rId92" Type="http://schemas.openxmlformats.org/officeDocument/2006/relationships/image" Target="../media/image93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9" Type="http://schemas.openxmlformats.org/officeDocument/2006/relationships/image" Target="../media/image30.png"/><Relationship Id="rId107" Type="http://schemas.openxmlformats.org/officeDocument/2006/relationships/image" Target="../media/image108.jpe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40" Type="http://schemas.openxmlformats.org/officeDocument/2006/relationships/image" Target="../media/image41.png"/><Relationship Id="rId45" Type="http://schemas.openxmlformats.org/officeDocument/2006/relationships/image" Target="../media/image46.png"/><Relationship Id="rId53" Type="http://schemas.openxmlformats.org/officeDocument/2006/relationships/image" Target="../media/image54.png"/><Relationship Id="rId58" Type="http://schemas.openxmlformats.org/officeDocument/2006/relationships/image" Target="../media/image59.png"/><Relationship Id="rId66" Type="http://schemas.openxmlformats.org/officeDocument/2006/relationships/image" Target="../media/image67.png"/><Relationship Id="rId74" Type="http://schemas.openxmlformats.org/officeDocument/2006/relationships/image" Target="../media/image75.png"/><Relationship Id="rId79" Type="http://schemas.openxmlformats.org/officeDocument/2006/relationships/image" Target="../media/image80.png"/><Relationship Id="rId87" Type="http://schemas.openxmlformats.org/officeDocument/2006/relationships/image" Target="../media/image88.png"/><Relationship Id="rId102" Type="http://schemas.openxmlformats.org/officeDocument/2006/relationships/image" Target="../media/image103.png"/><Relationship Id="rId5" Type="http://schemas.openxmlformats.org/officeDocument/2006/relationships/image" Target="../media/image6.png"/><Relationship Id="rId61" Type="http://schemas.openxmlformats.org/officeDocument/2006/relationships/image" Target="../media/image62.png"/><Relationship Id="rId82" Type="http://schemas.openxmlformats.org/officeDocument/2006/relationships/image" Target="../media/image83.png"/><Relationship Id="rId90" Type="http://schemas.openxmlformats.org/officeDocument/2006/relationships/image" Target="../media/image91.png"/><Relationship Id="rId95" Type="http://schemas.openxmlformats.org/officeDocument/2006/relationships/image" Target="../media/image96.png"/><Relationship Id="rId19" Type="http://schemas.openxmlformats.org/officeDocument/2006/relationships/image" Target="../media/image2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43" Type="http://schemas.openxmlformats.org/officeDocument/2006/relationships/image" Target="../media/image44.png"/><Relationship Id="rId48" Type="http://schemas.openxmlformats.org/officeDocument/2006/relationships/image" Target="../media/image49.png"/><Relationship Id="rId56" Type="http://schemas.openxmlformats.org/officeDocument/2006/relationships/image" Target="../media/image57.png"/><Relationship Id="rId64" Type="http://schemas.openxmlformats.org/officeDocument/2006/relationships/image" Target="../media/image65.png"/><Relationship Id="rId69" Type="http://schemas.openxmlformats.org/officeDocument/2006/relationships/image" Target="../media/image70.png"/><Relationship Id="rId77" Type="http://schemas.openxmlformats.org/officeDocument/2006/relationships/image" Target="../media/image78.png"/><Relationship Id="rId100" Type="http://schemas.openxmlformats.org/officeDocument/2006/relationships/image" Target="../media/image101.png"/><Relationship Id="rId105" Type="http://schemas.openxmlformats.org/officeDocument/2006/relationships/image" Target="../media/image106.png"/><Relationship Id="rId8" Type="http://schemas.openxmlformats.org/officeDocument/2006/relationships/image" Target="../media/image9.png"/><Relationship Id="rId51" Type="http://schemas.openxmlformats.org/officeDocument/2006/relationships/image" Target="../media/image52.png"/><Relationship Id="rId72" Type="http://schemas.openxmlformats.org/officeDocument/2006/relationships/image" Target="../media/image73.png"/><Relationship Id="rId80" Type="http://schemas.openxmlformats.org/officeDocument/2006/relationships/image" Target="../media/image81.png"/><Relationship Id="rId85" Type="http://schemas.openxmlformats.org/officeDocument/2006/relationships/image" Target="../media/image86.png"/><Relationship Id="rId93" Type="http://schemas.openxmlformats.org/officeDocument/2006/relationships/image" Target="../media/image94.png"/><Relationship Id="rId98" Type="http://schemas.openxmlformats.org/officeDocument/2006/relationships/image" Target="../media/image99.png"/><Relationship Id="rId3" Type="http://schemas.openxmlformats.org/officeDocument/2006/relationships/image" Target="../media/image4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46" Type="http://schemas.openxmlformats.org/officeDocument/2006/relationships/image" Target="../media/image47.png"/><Relationship Id="rId59" Type="http://schemas.openxmlformats.org/officeDocument/2006/relationships/image" Target="../media/image60.png"/><Relationship Id="rId67" Type="http://schemas.openxmlformats.org/officeDocument/2006/relationships/image" Target="../media/image68.png"/><Relationship Id="rId103" Type="http://schemas.openxmlformats.org/officeDocument/2006/relationships/image" Target="../media/image104.png"/><Relationship Id="rId20" Type="http://schemas.openxmlformats.org/officeDocument/2006/relationships/image" Target="../media/image21.png"/><Relationship Id="rId41" Type="http://schemas.openxmlformats.org/officeDocument/2006/relationships/image" Target="../media/image42.png"/><Relationship Id="rId54" Type="http://schemas.openxmlformats.org/officeDocument/2006/relationships/image" Target="../media/image55.png"/><Relationship Id="rId62" Type="http://schemas.openxmlformats.org/officeDocument/2006/relationships/image" Target="../media/image63.png"/><Relationship Id="rId70" Type="http://schemas.openxmlformats.org/officeDocument/2006/relationships/image" Target="../media/image71.png"/><Relationship Id="rId75" Type="http://schemas.openxmlformats.org/officeDocument/2006/relationships/image" Target="../media/image76.png"/><Relationship Id="rId83" Type="http://schemas.openxmlformats.org/officeDocument/2006/relationships/image" Target="../media/image84.png"/><Relationship Id="rId88" Type="http://schemas.openxmlformats.org/officeDocument/2006/relationships/image" Target="../media/image89.png"/><Relationship Id="rId91" Type="http://schemas.openxmlformats.org/officeDocument/2006/relationships/image" Target="../media/image92.png"/><Relationship Id="rId96" Type="http://schemas.openxmlformats.org/officeDocument/2006/relationships/image" Target="../media/image97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49" Type="http://schemas.openxmlformats.org/officeDocument/2006/relationships/image" Target="../media/image50.png"/><Relationship Id="rId57" Type="http://schemas.openxmlformats.org/officeDocument/2006/relationships/image" Target="../media/image58.png"/><Relationship Id="rId106" Type="http://schemas.openxmlformats.org/officeDocument/2006/relationships/image" Target="../media/image107.png"/><Relationship Id="rId10" Type="http://schemas.openxmlformats.org/officeDocument/2006/relationships/image" Target="../media/image11.png"/><Relationship Id="rId31" Type="http://schemas.openxmlformats.org/officeDocument/2006/relationships/image" Target="../media/image32.png"/><Relationship Id="rId44" Type="http://schemas.openxmlformats.org/officeDocument/2006/relationships/image" Target="../media/image45.png"/><Relationship Id="rId52" Type="http://schemas.openxmlformats.org/officeDocument/2006/relationships/image" Target="../media/image53.png"/><Relationship Id="rId60" Type="http://schemas.openxmlformats.org/officeDocument/2006/relationships/image" Target="../media/image61.png"/><Relationship Id="rId65" Type="http://schemas.openxmlformats.org/officeDocument/2006/relationships/image" Target="../media/image66.png"/><Relationship Id="rId73" Type="http://schemas.openxmlformats.org/officeDocument/2006/relationships/image" Target="../media/image74.png"/><Relationship Id="rId78" Type="http://schemas.openxmlformats.org/officeDocument/2006/relationships/image" Target="../media/image79.png"/><Relationship Id="rId81" Type="http://schemas.openxmlformats.org/officeDocument/2006/relationships/image" Target="../media/image82.png"/><Relationship Id="rId86" Type="http://schemas.openxmlformats.org/officeDocument/2006/relationships/image" Target="../media/image87.png"/><Relationship Id="rId94" Type="http://schemas.openxmlformats.org/officeDocument/2006/relationships/image" Target="../media/image95.png"/><Relationship Id="rId99" Type="http://schemas.openxmlformats.org/officeDocument/2006/relationships/image" Target="../media/image100.png"/><Relationship Id="rId101" Type="http://schemas.openxmlformats.org/officeDocument/2006/relationships/image" Target="../media/image102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9" Type="http://schemas.openxmlformats.org/officeDocument/2006/relationships/image" Target="../media/image40.png"/><Relationship Id="rId34" Type="http://schemas.openxmlformats.org/officeDocument/2006/relationships/image" Target="../media/image35.png"/><Relationship Id="rId50" Type="http://schemas.openxmlformats.org/officeDocument/2006/relationships/image" Target="../media/image51.png"/><Relationship Id="rId55" Type="http://schemas.openxmlformats.org/officeDocument/2006/relationships/image" Target="../media/image56.png"/><Relationship Id="rId76" Type="http://schemas.openxmlformats.org/officeDocument/2006/relationships/image" Target="../media/image77.png"/><Relationship Id="rId97" Type="http://schemas.openxmlformats.org/officeDocument/2006/relationships/image" Target="../media/image98.png"/><Relationship Id="rId104" Type="http://schemas.openxmlformats.org/officeDocument/2006/relationships/image" Target="../media/image10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11</xdr:row>
      <xdr:rowOff>0</xdr:rowOff>
    </xdr:from>
    <xdr:to>
      <xdr:col>25</xdr:col>
      <xdr:colOff>0</xdr:colOff>
      <xdr:row>12</xdr:row>
      <xdr:rowOff>0</xdr:rowOff>
    </xdr:to>
    <xdr:pic>
      <xdr:nvPicPr>
        <xdr:cNvPr id="561" name="Имя " descr="Descr 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</xdr:row>
      <xdr:rowOff>0</xdr:rowOff>
    </xdr:from>
    <xdr:to>
      <xdr:col>25</xdr:col>
      <xdr:colOff>0</xdr:colOff>
      <xdr:row>13</xdr:row>
      <xdr:rowOff>0</xdr:rowOff>
    </xdr:to>
    <xdr:pic>
      <xdr:nvPicPr>
        <xdr:cNvPr id="562" name="Имя " descr="Descr 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</xdr:row>
      <xdr:rowOff>0</xdr:rowOff>
    </xdr:from>
    <xdr:to>
      <xdr:col>25</xdr:col>
      <xdr:colOff>0</xdr:colOff>
      <xdr:row>14</xdr:row>
      <xdr:rowOff>0</xdr:rowOff>
    </xdr:to>
    <xdr:pic>
      <xdr:nvPicPr>
        <xdr:cNvPr id="563" name="Имя " descr="Descr 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564" name="Имя " descr="Descr 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15</xdr:row>
      <xdr:rowOff>0</xdr:rowOff>
    </xdr:from>
    <xdr:to>
      <xdr:col>25</xdr:col>
      <xdr:colOff>0</xdr:colOff>
      <xdr:row>16</xdr:row>
      <xdr:rowOff>0</xdr:rowOff>
    </xdr:to>
    <xdr:pic>
      <xdr:nvPicPr>
        <xdr:cNvPr id="565" name="Имя " descr="Descr 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16</xdr:row>
      <xdr:rowOff>0</xdr:rowOff>
    </xdr:from>
    <xdr:to>
      <xdr:col>25</xdr:col>
      <xdr:colOff>0</xdr:colOff>
      <xdr:row>17</xdr:row>
      <xdr:rowOff>0</xdr:rowOff>
    </xdr:to>
    <xdr:pic>
      <xdr:nvPicPr>
        <xdr:cNvPr id="566" name="Имя " descr="Descr 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25</xdr:col>
      <xdr:colOff>0</xdr:colOff>
      <xdr:row>18</xdr:row>
      <xdr:rowOff>0</xdr:rowOff>
    </xdr:to>
    <xdr:pic>
      <xdr:nvPicPr>
        <xdr:cNvPr id="567" name="Имя " descr="Descr 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18</xdr:row>
      <xdr:rowOff>0</xdr:rowOff>
    </xdr:from>
    <xdr:to>
      <xdr:col>25</xdr:col>
      <xdr:colOff>0</xdr:colOff>
      <xdr:row>19</xdr:row>
      <xdr:rowOff>0</xdr:rowOff>
    </xdr:to>
    <xdr:pic>
      <xdr:nvPicPr>
        <xdr:cNvPr id="568" name="Имя " descr="Descr 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19</xdr:row>
      <xdr:rowOff>0</xdr:rowOff>
    </xdr:from>
    <xdr:to>
      <xdr:col>25</xdr:col>
      <xdr:colOff>0</xdr:colOff>
      <xdr:row>20</xdr:row>
      <xdr:rowOff>0</xdr:rowOff>
    </xdr:to>
    <xdr:pic>
      <xdr:nvPicPr>
        <xdr:cNvPr id="569" name="Имя " descr="Descr 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20</xdr:row>
      <xdr:rowOff>0</xdr:rowOff>
    </xdr:from>
    <xdr:to>
      <xdr:col>25</xdr:col>
      <xdr:colOff>0</xdr:colOff>
      <xdr:row>21</xdr:row>
      <xdr:rowOff>0</xdr:rowOff>
    </xdr:to>
    <xdr:pic>
      <xdr:nvPicPr>
        <xdr:cNvPr id="570" name="Имя " descr="Descr 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21</xdr:row>
      <xdr:rowOff>0</xdr:rowOff>
    </xdr:from>
    <xdr:to>
      <xdr:col>25</xdr:col>
      <xdr:colOff>0</xdr:colOff>
      <xdr:row>22</xdr:row>
      <xdr:rowOff>0</xdr:rowOff>
    </xdr:to>
    <xdr:pic>
      <xdr:nvPicPr>
        <xdr:cNvPr id="571" name="Имя " descr="Descr 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22</xdr:row>
      <xdr:rowOff>0</xdr:rowOff>
    </xdr:from>
    <xdr:to>
      <xdr:col>25</xdr:col>
      <xdr:colOff>0</xdr:colOff>
      <xdr:row>23</xdr:row>
      <xdr:rowOff>0</xdr:rowOff>
    </xdr:to>
    <xdr:pic>
      <xdr:nvPicPr>
        <xdr:cNvPr id="572" name="Имя " descr="Descr 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23</xdr:row>
      <xdr:rowOff>0</xdr:rowOff>
    </xdr:from>
    <xdr:to>
      <xdr:col>25</xdr:col>
      <xdr:colOff>0</xdr:colOff>
      <xdr:row>24</xdr:row>
      <xdr:rowOff>0</xdr:rowOff>
    </xdr:to>
    <xdr:pic>
      <xdr:nvPicPr>
        <xdr:cNvPr id="573" name="Имя " descr="Descr 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24</xdr:row>
      <xdr:rowOff>0</xdr:rowOff>
    </xdr:from>
    <xdr:to>
      <xdr:col>25</xdr:col>
      <xdr:colOff>0</xdr:colOff>
      <xdr:row>25</xdr:row>
      <xdr:rowOff>0</xdr:rowOff>
    </xdr:to>
    <xdr:pic>
      <xdr:nvPicPr>
        <xdr:cNvPr id="574" name="Имя " descr="Descr 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25</xdr:row>
      <xdr:rowOff>0</xdr:rowOff>
    </xdr:from>
    <xdr:to>
      <xdr:col>25</xdr:col>
      <xdr:colOff>0</xdr:colOff>
      <xdr:row>26</xdr:row>
      <xdr:rowOff>0</xdr:rowOff>
    </xdr:to>
    <xdr:pic>
      <xdr:nvPicPr>
        <xdr:cNvPr id="575" name="Имя " descr="Descr 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26</xdr:row>
      <xdr:rowOff>0</xdr:rowOff>
    </xdr:from>
    <xdr:to>
      <xdr:col>25</xdr:col>
      <xdr:colOff>0</xdr:colOff>
      <xdr:row>27</xdr:row>
      <xdr:rowOff>0</xdr:rowOff>
    </xdr:to>
    <xdr:pic>
      <xdr:nvPicPr>
        <xdr:cNvPr id="576" name="Имя " descr="Descr 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28</xdr:row>
      <xdr:rowOff>0</xdr:rowOff>
    </xdr:to>
    <xdr:pic>
      <xdr:nvPicPr>
        <xdr:cNvPr id="577" name="Имя " descr="Descr 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28</xdr:row>
      <xdr:rowOff>0</xdr:rowOff>
    </xdr:from>
    <xdr:to>
      <xdr:col>25</xdr:col>
      <xdr:colOff>0</xdr:colOff>
      <xdr:row>29</xdr:row>
      <xdr:rowOff>0</xdr:rowOff>
    </xdr:to>
    <xdr:pic>
      <xdr:nvPicPr>
        <xdr:cNvPr id="578" name="Имя " descr="Descr 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29</xdr:row>
      <xdr:rowOff>0</xdr:rowOff>
    </xdr:from>
    <xdr:to>
      <xdr:col>25</xdr:col>
      <xdr:colOff>0</xdr:colOff>
      <xdr:row>30</xdr:row>
      <xdr:rowOff>0</xdr:rowOff>
    </xdr:to>
    <xdr:pic>
      <xdr:nvPicPr>
        <xdr:cNvPr id="579" name="Имя " descr="Descr 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30</xdr:row>
      <xdr:rowOff>0</xdr:rowOff>
    </xdr:from>
    <xdr:to>
      <xdr:col>25</xdr:col>
      <xdr:colOff>0</xdr:colOff>
      <xdr:row>31</xdr:row>
      <xdr:rowOff>0</xdr:rowOff>
    </xdr:to>
    <xdr:pic>
      <xdr:nvPicPr>
        <xdr:cNvPr id="580" name="Имя " descr="Descr 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31</xdr:row>
      <xdr:rowOff>0</xdr:rowOff>
    </xdr:from>
    <xdr:to>
      <xdr:col>25</xdr:col>
      <xdr:colOff>0</xdr:colOff>
      <xdr:row>32</xdr:row>
      <xdr:rowOff>0</xdr:rowOff>
    </xdr:to>
    <xdr:pic>
      <xdr:nvPicPr>
        <xdr:cNvPr id="581" name="Имя " descr="Descr 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32</xdr:row>
      <xdr:rowOff>0</xdr:rowOff>
    </xdr:from>
    <xdr:to>
      <xdr:col>25</xdr:col>
      <xdr:colOff>0</xdr:colOff>
      <xdr:row>33</xdr:row>
      <xdr:rowOff>0</xdr:rowOff>
    </xdr:to>
    <xdr:pic>
      <xdr:nvPicPr>
        <xdr:cNvPr id="582" name="Имя " descr="Descr 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33</xdr:row>
      <xdr:rowOff>0</xdr:rowOff>
    </xdr:from>
    <xdr:to>
      <xdr:col>25</xdr:col>
      <xdr:colOff>0</xdr:colOff>
      <xdr:row>34</xdr:row>
      <xdr:rowOff>0</xdr:rowOff>
    </xdr:to>
    <xdr:pic>
      <xdr:nvPicPr>
        <xdr:cNvPr id="583" name="Имя " descr="Descr 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34</xdr:row>
      <xdr:rowOff>0</xdr:rowOff>
    </xdr:from>
    <xdr:to>
      <xdr:col>25</xdr:col>
      <xdr:colOff>0</xdr:colOff>
      <xdr:row>35</xdr:row>
      <xdr:rowOff>0</xdr:rowOff>
    </xdr:to>
    <xdr:pic>
      <xdr:nvPicPr>
        <xdr:cNvPr id="584" name="Имя " descr="Descr 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35</xdr:row>
      <xdr:rowOff>0</xdr:rowOff>
    </xdr:from>
    <xdr:to>
      <xdr:col>25</xdr:col>
      <xdr:colOff>0</xdr:colOff>
      <xdr:row>36</xdr:row>
      <xdr:rowOff>0</xdr:rowOff>
    </xdr:to>
    <xdr:pic>
      <xdr:nvPicPr>
        <xdr:cNvPr id="585" name="Имя " descr="Descr 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36</xdr:row>
      <xdr:rowOff>0</xdr:rowOff>
    </xdr:from>
    <xdr:to>
      <xdr:col>25</xdr:col>
      <xdr:colOff>0</xdr:colOff>
      <xdr:row>37</xdr:row>
      <xdr:rowOff>0</xdr:rowOff>
    </xdr:to>
    <xdr:pic>
      <xdr:nvPicPr>
        <xdr:cNvPr id="586" name="Имя " descr="Descr 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25</xdr:col>
      <xdr:colOff>0</xdr:colOff>
      <xdr:row>38</xdr:row>
      <xdr:rowOff>0</xdr:rowOff>
    </xdr:to>
    <xdr:pic>
      <xdr:nvPicPr>
        <xdr:cNvPr id="587" name="Имя " descr="Descr 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38</xdr:row>
      <xdr:rowOff>0</xdr:rowOff>
    </xdr:from>
    <xdr:to>
      <xdr:col>25</xdr:col>
      <xdr:colOff>0</xdr:colOff>
      <xdr:row>39</xdr:row>
      <xdr:rowOff>0</xdr:rowOff>
    </xdr:to>
    <xdr:pic>
      <xdr:nvPicPr>
        <xdr:cNvPr id="588" name="Имя " descr="Descr 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39</xdr:row>
      <xdr:rowOff>0</xdr:rowOff>
    </xdr:from>
    <xdr:to>
      <xdr:col>25</xdr:col>
      <xdr:colOff>0</xdr:colOff>
      <xdr:row>40</xdr:row>
      <xdr:rowOff>0</xdr:rowOff>
    </xdr:to>
    <xdr:pic>
      <xdr:nvPicPr>
        <xdr:cNvPr id="589" name="Имя " descr="Descr 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40</xdr:row>
      <xdr:rowOff>0</xdr:rowOff>
    </xdr:from>
    <xdr:to>
      <xdr:col>25</xdr:col>
      <xdr:colOff>0</xdr:colOff>
      <xdr:row>41</xdr:row>
      <xdr:rowOff>0</xdr:rowOff>
    </xdr:to>
    <xdr:pic>
      <xdr:nvPicPr>
        <xdr:cNvPr id="590" name="Имя " descr="Descr 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41</xdr:row>
      <xdr:rowOff>0</xdr:rowOff>
    </xdr:from>
    <xdr:to>
      <xdr:col>25</xdr:col>
      <xdr:colOff>0</xdr:colOff>
      <xdr:row>42</xdr:row>
      <xdr:rowOff>0</xdr:rowOff>
    </xdr:to>
    <xdr:pic>
      <xdr:nvPicPr>
        <xdr:cNvPr id="591" name="Имя " descr="Descr 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42</xdr:row>
      <xdr:rowOff>0</xdr:rowOff>
    </xdr:from>
    <xdr:to>
      <xdr:col>25</xdr:col>
      <xdr:colOff>0</xdr:colOff>
      <xdr:row>43</xdr:row>
      <xdr:rowOff>0</xdr:rowOff>
    </xdr:to>
    <xdr:pic>
      <xdr:nvPicPr>
        <xdr:cNvPr id="592" name="Имя " descr="Descr 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43</xdr:row>
      <xdr:rowOff>0</xdr:rowOff>
    </xdr:from>
    <xdr:to>
      <xdr:col>25</xdr:col>
      <xdr:colOff>0</xdr:colOff>
      <xdr:row>44</xdr:row>
      <xdr:rowOff>0</xdr:rowOff>
    </xdr:to>
    <xdr:pic>
      <xdr:nvPicPr>
        <xdr:cNvPr id="593" name="Имя " descr="Descr 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44</xdr:row>
      <xdr:rowOff>0</xdr:rowOff>
    </xdr:from>
    <xdr:to>
      <xdr:col>25</xdr:col>
      <xdr:colOff>0</xdr:colOff>
      <xdr:row>45</xdr:row>
      <xdr:rowOff>0</xdr:rowOff>
    </xdr:to>
    <xdr:pic>
      <xdr:nvPicPr>
        <xdr:cNvPr id="594" name="Имя " descr="Descr 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45</xdr:row>
      <xdr:rowOff>0</xdr:rowOff>
    </xdr:from>
    <xdr:to>
      <xdr:col>25</xdr:col>
      <xdr:colOff>0</xdr:colOff>
      <xdr:row>46</xdr:row>
      <xdr:rowOff>0</xdr:rowOff>
    </xdr:to>
    <xdr:pic>
      <xdr:nvPicPr>
        <xdr:cNvPr id="595" name="Имя " descr="Descr 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46</xdr:row>
      <xdr:rowOff>0</xdr:rowOff>
    </xdr:from>
    <xdr:to>
      <xdr:col>25</xdr:col>
      <xdr:colOff>0</xdr:colOff>
      <xdr:row>47</xdr:row>
      <xdr:rowOff>0</xdr:rowOff>
    </xdr:to>
    <xdr:pic>
      <xdr:nvPicPr>
        <xdr:cNvPr id="596" name="Имя " descr="Descr 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47</xdr:row>
      <xdr:rowOff>0</xdr:rowOff>
    </xdr:from>
    <xdr:to>
      <xdr:col>25</xdr:col>
      <xdr:colOff>0</xdr:colOff>
      <xdr:row>48</xdr:row>
      <xdr:rowOff>0</xdr:rowOff>
    </xdr:to>
    <xdr:pic>
      <xdr:nvPicPr>
        <xdr:cNvPr id="597" name="Имя " descr="Descr 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48</xdr:row>
      <xdr:rowOff>0</xdr:rowOff>
    </xdr:from>
    <xdr:to>
      <xdr:col>25</xdr:col>
      <xdr:colOff>0</xdr:colOff>
      <xdr:row>49</xdr:row>
      <xdr:rowOff>0</xdr:rowOff>
    </xdr:to>
    <xdr:pic>
      <xdr:nvPicPr>
        <xdr:cNvPr id="598" name="Имя " descr="Descr 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49</xdr:row>
      <xdr:rowOff>0</xdr:rowOff>
    </xdr:from>
    <xdr:to>
      <xdr:col>25</xdr:col>
      <xdr:colOff>0</xdr:colOff>
      <xdr:row>50</xdr:row>
      <xdr:rowOff>0</xdr:rowOff>
    </xdr:to>
    <xdr:pic>
      <xdr:nvPicPr>
        <xdr:cNvPr id="599" name="Имя " descr="Descr 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50</xdr:row>
      <xdr:rowOff>0</xdr:rowOff>
    </xdr:from>
    <xdr:to>
      <xdr:col>25</xdr:col>
      <xdr:colOff>0</xdr:colOff>
      <xdr:row>51</xdr:row>
      <xdr:rowOff>0</xdr:rowOff>
    </xdr:to>
    <xdr:pic>
      <xdr:nvPicPr>
        <xdr:cNvPr id="600" name="Имя " descr="Descr 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25</xdr:col>
      <xdr:colOff>0</xdr:colOff>
      <xdr:row>52</xdr:row>
      <xdr:rowOff>0</xdr:rowOff>
    </xdr:to>
    <xdr:pic>
      <xdr:nvPicPr>
        <xdr:cNvPr id="601" name="Имя " descr="Descr 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52</xdr:row>
      <xdr:rowOff>0</xdr:rowOff>
    </xdr:from>
    <xdr:to>
      <xdr:col>25</xdr:col>
      <xdr:colOff>0</xdr:colOff>
      <xdr:row>53</xdr:row>
      <xdr:rowOff>0</xdr:rowOff>
    </xdr:to>
    <xdr:pic>
      <xdr:nvPicPr>
        <xdr:cNvPr id="602" name="Имя " descr="Descr 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53</xdr:row>
      <xdr:rowOff>0</xdr:rowOff>
    </xdr:from>
    <xdr:to>
      <xdr:col>25</xdr:col>
      <xdr:colOff>0</xdr:colOff>
      <xdr:row>54</xdr:row>
      <xdr:rowOff>0</xdr:rowOff>
    </xdr:to>
    <xdr:pic>
      <xdr:nvPicPr>
        <xdr:cNvPr id="603" name="Имя " descr="Descr 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54</xdr:row>
      <xdr:rowOff>0</xdr:rowOff>
    </xdr:from>
    <xdr:to>
      <xdr:col>25</xdr:col>
      <xdr:colOff>0</xdr:colOff>
      <xdr:row>55</xdr:row>
      <xdr:rowOff>0</xdr:rowOff>
    </xdr:to>
    <xdr:pic>
      <xdr:nvPicPr>
        <xdr:cNvPr id="604" name="Имя " descr="Descr 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0</xdr:colOff>
      <xdr:row>56</xdr:row>
      <xdr:rowOff>0</xdr:rowOff>
    </xdr:to>
    <xdr:pic>
      <xdr:nvPicPr>
        <xdr:cNvPr id="605" name="Имя " descr="Descr 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56</xdr:row>
      <xdr:rowOff>0</xdr:rowOff>
    </xdr:from>
    <xdr:to>
      <xdr:col>25</xdr:col>
      <xdr:colOff>0</xdr:colOff>
      <xdr:row>57</xdr:row>
      <xdr:rowOff>0</xdr:rowOff>
    </xdr:to>
    <xdr:pic>
      <xdr:nvPicPr>
        <xdr:cNvPr id="606" name="Имя " descr="Descr 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57</xdr:row>
      <xdr:rowOff>0</xdr:rowOff>
    </xdr:from>
    <xdr:to>
      <xdr:col>25</xdr:col>
      <xdr:colOff>0</xdr:colOff>
      <xdr:row>58</xdr:row>
      <xdr:rowOff>0</xdr:rowOff>
    </xdr:to>
    <xdr:pic>
      <xdr:nvPicPr>
        <xdr:cNvPr id="607" name="Имя " descr="Descr 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58</xdr:row>
      <xdr:rowOff>0</xdr:rowOff>
    </xdr:from>
    <xdr:to>
      <xdr:col>25</xdr:col>
      <xdr:colOff>0</xdr:colOff>
      <xdr:row>59</xdr:row>
      <xdr:rowOff>0</xdr:rowOff>
    </xdr:to>
    <xdr:pic>
      <xdr:nvPicPr>
        <xdr:cNvPr id="608" name="Имя " descr="Descr 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59</xdr:row>
      <xdr:rowOff>0</xdr:rowOff>
    </xdr:from>
    <xdr:to>
      <xdr:col>25</xdr:col>
      <xdr:colOff>0</xdr:colOff>
      <xdr:row>60</xdr:row>
      <xdr:rowOff>0</xdr:rowOff>
    </xdr:to>
    <xdr:pic>
      <xdr:nvPicPr>
        <xdr:cNvPr id="609" name="Имя " descr="Descr 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60</xdr:row>
      <xdr:rowOff>0</xdr:rowOff>
    </xdr:from>
    <xdr:to>
      <xdr:col>25</xdr:col>
      <xdr:colOff>0</xdr:colOff>
      <xdr:row>61</xdr:row>
      <xdr:rowOff>0</xdr:rowOff>
    </xdr:to>
    <xdr:pic>
      <xdr:nvPicPr>
        <xdr:cNvPr id="610" name="Имя " descr="Descr 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61</xdr:row>
      <xdr:rowOff>0</xdr:rowOff>
    </xdr:from>
    <xdr:to>
      <xdr:col>25</xdr:col>
      <xdr:colOff>0</xdr:colOff>
      <xdr:row>62</xdr:row>
      <xdr:rowOff>0</xdr:rowOff>
    </xdr:to>
    <xdr:pic>
      <xdr:nvPicPr>
        <xdr:cNvPr id="611" name="Имя " descr="Descr 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62</xdr:row>
      <xdr:rowOff>0</xdr:rowOff>
    </xdr:from>
    <xdr:to>
      <xdr:col>25</xdr:col>
      <xdr:colOff>0</xdr:colOff>
      <xdr:row>63</xdr:row>
      <xdr:rowOff>0</xdr:rowOff>
    </xdr:to>
    <xdr:pic>
      <xdr:nvPicPr>
        <xdr:cNvPr id="612" name="Имя " descr="Descr 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63</xdr:row>
      <xdr:rowOff>0</xdr:rowOff>
    </xdr:from>
    <xdr:to>
      <xdr:col>25</xdr:col>
      <xdr:colOff>0</xdr:colOff>
      <xdr:row>64</xdr:row>
      <xdr:rowOff>0</xdr:rowOff>
    </xdr:to>
    <xdr:pic>
      <xdr:nvPicPr>
        <xdr:cNvPr id="613" name="Имя " descr="Descr 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64</xdr:row>
      <xdr:rowOff>0</xdr:rowOff>
    </xdr:from>
    <xdr:to>
      <xdr:col>25</xdr:col>
      <xdr:colOff>0</xdr:colOff>
      <xdr:row>65</xdr:row>
      <xdr:rowOff>0</xdr:rowOff>
    </xdr:to>
    <xdr:pic>
      <xdr:nvPicPr>
        <xdr:cNvPr id="614" name="Имя " descr="Descr 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65</xdr:row>
      <xdr:rowOff>0</xdr:rowOff>
    </xdr:from>
    <xdr:to>
      <xdr:col>25</xdr:col>
      <xdr:colOff>0</xdr:colOff>
      <xdr:row>66</xdr:row>
      <xdr:rowOff>0</xdr:rowOff>
    </xdr:to>
    <xdr:pic>
      <xdr:nvPicPr>
        <xdr:cNvPr id="615" name="Имя " descr="Descr 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66</xdr:row>
      <xdr:rowOff>0</xdr:rowOff>
    </xdr:from>
    <xdr:to>
      <xdr:col>25</xdr:col>
      <xdr:colOff>0</xdr:colOff>
      <xdr:row>67</xdr:row>
      <xdr:rowOff>0</xdr:rowOff>
    </xdr:to>
    <xdr:pic>
      <xdr:nvPicPr>
        <xdr:cNvPr id="616" name="Имя " descr="Descr 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67</xdr:row>
      <xdr:rowOff>0</xdr:rowOff>
    </xdr:from>
    <xdr:to>
      <xdr:col>25</xdr:col>
      <xdr:colOff>0</xdr:colOff>
      <xdr:row>68</xdr:row>
      <xdr:rowOff>0</xdr:rowOff>
    </xdr:to>
    <xdr:pic>
      <xdr:nvPicPr>
        <xdr:cNvPr id="617" name="Имя " descr="Descr 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68</xdr:row>
      <xdr:rowOff>0</xdr:rowOff>
    </xdr:from>
    <xdr:to>
      <xdr:col>25</xdr:col>
      <xdr:colOff>0</xdr:colOff>
      <xdr:row>69</xdr:row>
      <xdr:rowOff>0</xdr:rowOff>
    </xdr:to>
    <xdr:pic>
      <xdr:nvPicPr>
        <xdr:cNvPr id="618" name="Имя " descr="Descr 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69</xdr:row>
      <xdr:rowOff>0</xdr:rowOff>
    </xdr:from>
    <xdr:to>
      <xdr:col>25</xdr:col>
      <xdr:colOff>0</xdr:colOff>
      <xdr:row>70</xdr:row>
      <xdr:rowOff>0</xdr:rowOff>
    </xdr:to>
    <xdr:pic>
      <xdr:nvPicPr>
        <xdr:cNvPr id="619" name="Имя " descr="Descr 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70</xdr:row>
      <xdr:rowOff>0</xdr:rowOff>
    </xdr:from>
    <xdr:to>
      <xdr:col>25</xdr:col>
      <xdr:colOff>0</xdr:colOff>
      <xdr:row>71</xdr:row>
      <xdr:rowOff>0</xdr:rowOff>
    </xdr:to>
    <xdr:pic>
      <xdr:nvPicPr>
        <xdr:cNvPr id="620" name="Имя " descr="Descr 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71</xdr:row>
      <xdr:rowOff>0</xdr:rowOff>
    </xdr:from>
    <xdr:to>
      <xdr:col>25</xdr:col>
      <xdr:colOff>0</xdr:colOff>
      <xdr:row>72</xdr:row>
      <xdr:rowOff>0</xdr:rowOff>
    </xdr:to>
    <xdr:pic>
      <xdr:nvPicPr>
        <xdr:cNvPr id="621" name="Имя " descr="Descr 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72</xdr:row>
      <xdr:rowOff>0</xdr:rowOff>
    </xdr:from>
    <xdr:to>
      <xdr:col>25</xdr:col>
      <xdr:colOff>0</xdr:colOff>
      <xdr:row>73</xdr:row>
      <xdr:rowOff>0</xdr:rowOff>
    </xdr:to>
    <xdr:pic>
      <xdr:nvPicPr>
        <xdr:cNvPr id="622" name="Имя " descr="Descr 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73</xdr:row>
      <xdr:rowOff>0</xdr:rowOff>
    </xdr:from>
    <xdr:to>
      <xdr:col>25</xdr:col>
      <xdr:colOff>0</xdr:colOff>
      <xdr:row>74</xdr:row>
      <xdr:rowOff>0</xdr:rowOff>
    </xdr:to>
    <xdr:pic>
      <xdr:nvPicPr>
        <xdr:cNvPr id="623" name="Имя " descr="Descr 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74</xdr:row>
      <xdr:rowOff>0</xdr:rowOff>
    </xdr:from>
    <xdr:to>
      <xdr:col>25</xdr:col>
      <xdr:colOff>0</xdr:colOff>
      <xdr:row>75</xdr:row>
      <xdr:rowOff>0</xdr:rowOff>
    </xdr:to>
    <xdr:pic>
      <xdr:nvPicPr>
        <xdr:cNvPr id="624" name="Имя " descr="Descr 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75</xdr:row>
      <xdr:rowOff>0</xdr:rowOff>
    </xdr:from>
    <xdr:to>
      <xdr:col>25</xdr:col>
      <xdr:colOff>0</xdr:colOff>
      <xdr:row>76</xdr:row>
      <xdr:rowOff>0</xdr:rowOff>
    </xdr:to>
    <xdr:pic>
      <xdr:nvPicPr>
        <xdr:cNvPr id="625" name="Имя " descr="Descr 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76</xdr:row>
      <xdr:rowOff>0</xdr:rowOff>
    </xdr:from>
    <xdr:to>
      <xdr:col>25</xdr:col>
      <xdr:colOff>0</xdr:colOff>
      <xdr:row>77</xdr:row>
      <xdr:rowOff>0</xdr:rowOff>
    </xdr:to>
    <xdr:pic>
      <xdr:nvPicPr>
        <xdr:cNvPr id="626" name="Имя " descr="Descr 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77</xdr:row>
      <xdr:rowOff>0</xdr:rowOff>
    </xdr:from>
    <xdr:to>
      <xdr:col>25</xdr:col>
      <xdr:colOff>0</xdr:colOff>
      <xdr:row>78</xdr:row>
      <xdr:rowOff>0</xdr:rowOff>
    </xdr:to>
    <xdr:pic>
      <xdr:nvPicPr>
        <xdr:cNvPr id="627" name="Имя " descr="Descr 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78</xdr:row>
      <xdr:rowOff>0</xdr:rowOff>
    </xdr:from>
    <xdr:to>
      <xdr:col>25</xdr:col>
      <xdr:colOff>0</xdr:colOff>
      <xdr:row>79</xdr:row>
      <xdr:rowOff>0</xdr:rowOff>
    </xdr:to>
    <xdr:pic>
      <xdr:nvPicPr>
        <xdr:cNvPr id="628" name="Имя " descr="Descr 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79</xdr:row>
      <xdr:rowOff>0</xdr:rowOff>
    </xdr:from>
    <xdr:to>
      <xdr:col>25</xdr:col>
      <xdr:colOff>0</xdr:colOff>
      <xdr:row>80</xdr:row>
      <xdr:rowOff>0</xdr:rowOff>
    </xdr:to>
    <xdr:pic>
      <xdr:nvPicPr>
        <xdr:cNvPr id="629" name="Имя " descr="Descr 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80</xdr:row>
      <xdr:rowOff>0</xdr:rowOff>
    </xdr:from>
    <xdr:to>
      <xdr:col>25</xdr:col>
      <xdr:colOff>0</xdr:colOff>
      <xdr:row>81</xdr:row>
      <xdr:rowOff>0</xdr:rowOff>
    </xdr:to>
    <xdr:pic>
      <xdr:nvPicPr>
        <xdr:cNvPr id="630" name="Имя " descr="Descr 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81</xdr:row>
      <xdr:rowOff>0</xdr:rowOff>
    </xdr:from>
    <xdr:to>
      <xdr:col>25</xdr:col>
      <xdr:colOff>0</xdr:colOff>
      <xdr:row>82</xdr:row>
      <xdr:rowOff>0</xdr:rowOff>
    </xdr:to>
    <xdr:pic>
      <xdr:nvPicPr>
        <xdr:cNvPr id="631" name="Имя " descr="Descr 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82</xdr:row>
      <xdr:rowOff>0</xdr:rowOff>
    </xdr:from>
    <xdr:to>
      <xdr:col>25</xdr:col>
      <xdr:colOff>0</xdr:colOff>
      <xdr:row>83</xdr:row>
      <xdr:rowOff>0</xdr:rowOff>
    </xdr:to>
    <xdr:pic>
      <xdr:nvPicPr>
        <xdr:cNvPr id="632" name="Имя " descr="Descr 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83</xdr:row>
      <xdr:rowOff>0</xdr:rowOff>
    </xdr:from>
    <xdr:to>
      <xdr:col>25</xdr:col>
      <xdr:colOff>0</xdr:colOff>
      <xdr:row>84</xdr:row>
      <xdr:rowOff>0</xdr:rowOff>
    </xdr:to>
    <xdr:pic>
      <xdr:nvPicPr>
        <xdr:cNvPr id="633" name="Имя " descr="Descr 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84</xdr:row>
      <xdr:rowOff>0</xdr:rowOff>
    </xdr:from>
    <xdr:to>
      <xdr:col>25</xdr:col>
      <xdr:colOff>0</xdr:colOff>
      <xdr:row>85</xdr:row>
      <xdr:rowOff>0</xdr:rowOff>
    </xdr:to>
    <xdr:pic>
      <xdr:nvPicPr>
        <xdr:cNvPr id="634" name="Имя " descr="Descr 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85</xdr:row>
      <xdr:rowOff>0</xdr:rowOff>
    </xdr:from>
    <xdr:to>
      <xdr:col>25</xdr:col>
      <xdr:colOff>0</xdr:colOff>
      <xdr:row>86</xdr:row>
      <xdr:rowOff>0</xdr:rowOff>
    </xdr:to>
    <xdr:pic>
      <xdr:nvPicPr>
        <xdr:cNvPr id="635" name="Имя " descr="Descr 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87</xdr:row>
      <xdr:rowOff>0</xdr:rowOff>
    </xdr:from>
    <xdr:to>
      <xdr:col>25</xdr:col>
      <xdr:colOff>0</xdr:colOff>
      <xdr:row>88</xdr:row>
      <xdr:rowOff>0</xdr:rowOff>
    </xdr:to>
    <xdr:pic>
      <xdr:nvPicPr>
        <xdr:cNvPr id="636" name="Имя " descr="Descr 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88</xdr:row>
      <xdr:rowOff>0</xdr:rowOff>
    </xdr:from>
    <xdr:to>
      <xdr:col>25</xdr:col>
      <xdr:colOff>0</xdr:colOff>
      <xdr:row>89</xdr:row>
      <xdr:rowOff>0</xdr:rowOff>
    </xdr:to>
    <xdr:pic>
      <xdr:nvPicPr>
        <xdr:cNvPr id="637" name="Имя " descr="Descr 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89</xdr:row>
      <xdr:rowOff>0</xdr:rowOff>
    </xdr:from>
    <xdr:to>
      <xdr:col>25</xdr:col>
      <xdr:colOff>0</xdr:colOff>
      <xdr:row>90</xdr:row>
      <xdr:rowOff>0</xdr:rowOff>
    </xdr:to>
    <xdr:pic>
      <xdr:nvPicPr>
        <xdr:cNvPr id="638" name="Имя " descr="Descr 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90</xdr:row>
      <xdr:rowOff>0</xdr:rowOff>
    </xdr:from>
    <xdr:to>
      <xdr:col>25</xdr:col>
      <xdr:colOff>0</xdr:colOff>
      <xdr:row>91</xdr:row>
      <xdr:rowOff>0</xdr:rowOff>
    </xdr:to>
    <xdr:pic>
      <xdr:nvPicPr>
        <xdr:cNvPr id="639" name="Имя " descr="Descr 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91</xdr:row>
      <xdr:rowOff>0</xdr:rowOff>
    </xdr:from>
    <xdr:to>
      <xdr:col>25</xdr:col>
      <xdr:colOff>0</xdr:colOff>
      <xdr:row>92</xdr:row>
      <xdr:rowOff>0</xdr:rowOff>
    </xdr:to>
    <xdr:pic>
      <xdr:nvPicPr>
        <xdr:cNvPr id="640" name="Имя " descr="Descr 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92</xdr:row>
      <xdr:rowOff>0</xdr:rowOff>
    </xdr:from>
    <xdr:to>
      <xdr:col>25</xdr:col>
      <xdr:colOff>0</xdr:colOff>
      <xdr:row>93</xdr:row>
      <xdr:rowOff>0</xdr:rowOff>
    </xdr:to>
    <xdr:pic>
      <xdr:nvPicPr>
        <xdr:cNvPr id="641" name="Имя " descr="Descr 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93</xdr:row>
      <xdr:rowOff>0</xdr:rowOff>
    </xdr:from>
    <xdr:to>
      <xdr:col>25</xdr:col>
      <xdr:colOff>0</xdr:colOff>
      <xdr:row>94</xdr:row>
      <xdr:rowOff>0</xdr:rowOff>
    </xdr:to>
    <xdr:pic>
      <xdr:nvPicPr>
        <xdr:cNvPr id="642" name="Имя " descr="Descr 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94</xdr:row>
      <xdr:rowOff>0</xdr:rowOff>
    </xdr:from>
    <xdr:to>
      <xdr:col>25</xdr:col>
      <xdr:colOff>0</xdr:colOff>
      <xdr:row>95</xdr:row>
      <xdr:rowOff>0</xdr:rowOff>
    </xdr:to>
    <xdr:pic>
      <xdr:nvPicPr>
        <xdr:cNvPr id="643" name="Имя " descr="Descr 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95</xdr:row>
      <xdr:rowOff>0</xdr:rowOff>
    </xdr:from>
    <xdr:to>
      <xdr:col>25</xdr:col>
      <xdr:colOff>0</xdr:colOff>
      <xdr:row>96</xdr:row>
      <xdr:rowOff>0</xdr:rowOff>
    </xdr:to>
    <xdr:pic>
      <xdr:nvPicPr>
        <xdr:cNvPr id="644" name="Имя " descr="Descr 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96</xdr:row>
      <xdr:rowOff>0</xdr:rowOff>
    </xdr:from>
    <xdr:to>
      <xdr:col>25</xdr:col>
      <xdr:colOff>0</xdr:colOff>
      <xdr:row>97</xdr:row>
      <xdr:rowOff>0</xdr:rowOff>
    </xdr:to>
    <xdr:pic>
      <xdr:nvPicPr>
        <xdr:cNvPr id="645" name="Имя " descr="Descr 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97</xdr:row>
      <xdr:rowOff>0</xdr:rowOff>
    </xdr:from>
    <xdr:to>
      <xdr:col>25</xdr:col>
      <xdr:colOff>0</xdr:colOff>
      <xdr:row>98</xdr:row>
      <xdr:rowOff>0</xdr:rowOff>
    </xdr:to>
    <xdr:pic>
      <xdr:nvPicPr>
        <xdr:cNvPr id="646" name="Имя " descr="Descr 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98</xdr:row>
      <xdr:rowOff>0</xdr:rowOff>
    </xdr:from>
    <xdr:to>
      <xdr:col>25</xdr:col>
      <xdr:colOff>0</xdr:colOff>
      <xdr:row>99</xdr:row>
      <xdr:rowOff>0</xdr:rowOff>
    </xdr:to>
    <xdr:pic>
      <xdr:nvPicPr>
        <xdr:cNvPr id="647" name="Имя " descr="Descr 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99</xdr:row>
      <xdr:rowOff>0</xdr:rowOff>
    </xdr:from>
    <xdr:to>
      <xdr:col>25</xdr:col>
      <xdr:colOff>0</xdr:colOff>
      <xdr:row>100</xdr:row>
      <xdr:rowOff>0</xdr:rowOff>
    </xdr:to>
    <xdr:pic>
      <xdr:nvPicPr>
        <xdr:cNvPr id="648" name="Имя " descr="Descr 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100</xdr:row>
      <xdr:rowOff>0</xdr:rowOff>
    </xdr:from>
    <xdr:to>
      <xdr:col>25</xdr:col>
      <xdr:colOff>0</xdr:colOff>
      <xdr:row>101</xdr:row>
      <xdr:rowOff>0</xdr:rowOff>
    </xdr:to>
    <xdr:pic>
      <xdr:nvPicPr>
        <xdr:cNvPr id="649" name="Имя " descr="Descr 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101</xdr:row>
      <xdr:rowOff>0</xdr:rowOff>
    </xdr:from>
    <xdr:to>
      <xdr:col>25</xdr:col>
      <xdr:colOff>0</xdr:colOff>
      <xdr:row>102</xdr:row>
      <xdr:rowOff>0</xdr:rowOff>
    </xdr:to>
    <xdr:pic>
      <xdr:nvPicPr>
        <xdr:cNvPr id="650" name="Имя " descr="Descr 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102</xdr:row>
      <xdr:rowOff>0</xdr:rowOff>
    </xdr:from>
    <xdr:to>
      <xdr:col>25</xdr:col>
      <xdr:colOff>0</xdr:colOff>
      <xdr:row>103</xdr:row>
      <xdr:rowOff>0</xdr:rowOff>
    </xdr:to>
    <xdr:pic>
      <xdr:nvPicPr>
        <xdr:cNvPr id="651" name="Имя " descr="Descr 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103</xdr:row>
      <xdr:rowOff>0</xdr:rowOff>
    </xdr:from>
    <xdr:to>
      <xdr:col>25</xdr:col>
      <xdr:colOff>0</xdr:colOff>
      <xdr:row>104</xdr:row>
      <xdr:rowOff>0</xdr:rowOff>
    </xdr:to>
    <xdr:pic>
      <xdr:nvPicPr>
        <xdr:cNvPr id="652" name="Имя " descr="Descr 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104</xdr:row>
      <xdr:rowOff>0</xdr:rowOff>
    </xdr:from>
    <xdr:to>
      <xdr:col>25</xdr:col>
      <xdr:colOff>0</xdr:colOff>
      <xdr:row>105</xdr:row>
      <xdr:rowOff>0</xdr:rowOff>
    </xdr:to>
    <xdr:pic>
      <xdr:nvPicPr>
        <xdr:cNvPr id="653" name="Имя " descr="Descr 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105</xdr:row>
      <xdr:rowOff>0</xdr:rowOff>
    </xdr:from>
    <xdr:to>
      <xdr:col>25</xdr:col>
      <xdr:colOff>0</xdr:colOff>
      <xdr:row>106</xdr:row>
      <xdr:rowOff>0</xdr:rowOff>
    </xdr:to>
    <xdr:pic>
      <xdr:nvPicPr>
        <xdr:cNvPr id="654" name="Имя " descr="Descr 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106</xdr:row>
      <xdr:rowOff>0</xdr:rowOff>
    </xdr:from>
    <xdr:to>
      <xdr:col>25</xdr:col>
      <xdr:colOff>0</xdr:colOff>
      <xdr:row>107</xdr:row>
      <xdr:rowOff>0</xdr:rowOff>
    </xdr:to>
    <xdr:pic>
      <xdr:nvPicPr>
        <xdr:cNvPr id="655" name="Имя " descr="Descr 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107</xdr:row>
      <xdr:rowOff>0</xdr:rowOff>
    </xdr:from>
    <xdr:to>
      <xdr:col>25</xdr:col>
      <xdr:colOff>0</xdr:colOff>
      <xdr:row>108</xdr:row>
      <xdr:rowOff>0</xdr:rowOff>
    </xdr:to>
    <xdr:pic>
      <xdr:nvPicPr>
        <xdr:cNvPr id="656" name="Имя " descr="Descr 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108</xdr:row>
      <xdr:rowOff>0</xdr:rowOff>
    </xdr:from>
    <xdr:to>
      <xdr:col>25</xdr:col>
      <xdr:colOff>0</xdr:colOff>
      <xdr:row>109</xdr:row>
      <xdr:rowOff>0</xdr:rowOff>
    </xdr:to>
    <xdr:pic>
      <xdr:nvPicPr>
        <xdr:cNvPr id="657" name="Имя " descr="Descr 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109</xdr:row>
      <xdr:rowOff>0</xdr:rowOff>
    </xdr:from>
    <xdr:to>
      <xdr:col>25</xdr:col>
      <xdr:colOff>0</xdr:colOff>
      <xdr:row>110</xdr:row>
      <xdr:rowOff>0</xdr:rowOff>
    </xdr:to>
    <xdr:pic>
      <xdr:nvPicPr>
        <xdr:cNvPr id="658" name="Имя " descr="Descr 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110</xdr:row>
      <xdr:rowOff>0</xdr:rowOff>
    </xdr:from>
    <xdr:to>
      <xdr:col>25</xdr:col>
      <xdr:colOff>0</xdr:colOff>
      <xdr:row>111</xdr:row>
      <xdr:rowOff>0</xdr:rowOff>
    </xdr:to>
    <xdr:pic>
      <xdr:nvPicPr>
        <xdr:cNvPr id="659" name="Имя " descr="Descr 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111</xdr:row>
      <xdr:rowOff>0</xdr:rowOff>
    </xdr:from>
    <xdr:to>
      <xdr:col>25</xdr:col>
      <xdr:colOff>0</xdr:colOff>
      <xdr:row>112</xdr:row>
      <xdr:rowOff>0</xdr:rowOff>
    </xdr:to>
    <xdr:pic>
      <xdr:nvPicPr>
        <xdr:cNvPr id="660" name="Имя " descr="Descr 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113</xdr:row>
      <xdr:rowOff>0</xdr:rowOff>
    </xdr:from>
    <xdr:to>
      <xdr:col>25</xdr:col>
      <xdr:colOff>0</xdr:colOff>
      <xdr:row>114</xdr:row>
      <xdr:rowOff>0</xdr:rowOff>
    </xdr:to>
    <xdr:pic>
      <xdr:nvPicPr>
        <xdr:cNvPr id="661" name="Имя " descr="Descr 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114</xdr:row>
      <xdr:rowOff>0</xdr:rowOff>
    </xdr:from>
    <xdr:to>
      <xdr:col>25</xdr:col>
      <xdr:colOff>0</xdr:colOff>
      <xdr:row>115</xdr:row>
      <xdr:rowOff>0</xdr:rowOff>
    </xdr:to>
    <xdr:pic>
      <xdr:nvPicPr>
        <xdr:cNvPr id="662" name="Имя " descr="Descr 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115</xdr:row>
      <xdr:rowOff>0</xdr:rowOff>
    </xdr:from>
    <xdr:to>
      <xdr:col>25</xdr:col>
      <xdr:colOff>0</xdr:colOff>
      <xdr:row>116</xdr:row>
      <xdr:rowOff>0</xdr:rowOff>
    </xdr:to>
    <xdr:pic>
      <xdr:nvPicPr>
        <xdr:cNvPr id="663" name="Имя " descr="Descr 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116</xdr:row>
      <xdr:rowOff>0</xdr:rowOff>
    </xdr:from>
    <xdr:to>
      <xdr:col>25</xdr:col>
      <xdr:colOff>0</xdr:colOff>
      <xdr:row>117</xdr:row>
      <xdr:rowOff>0</xdr:rowOff>
    </xdr:to>
    <xdr:pic>
      <xdr:nvPicPr>
        <xdr:cNvPr id="664" name="Имя " descr="Descr 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117</xdr:row>
      <xdr:rowOff>0</xdr:rowOff>
    </xdr:from>
    <xdr:to>
      <xdr:col>25</xdr:col>
      <xdr:colOff>0</xdr:colOff>
      <xdr:row>118</xdr:row>
      <xdr:rowOff>0</xdr:rowOff>
    </xdr:to>
    <xdr:pic>
      <xdr:nvPicPr>
        <xdr:cNvPr id="665" name="Имя " descr="Descr 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118</xdr:row>
      <xdr:rowOff>0</xdr:rowOff>
    </xdr:from>
    <xdr:to>
      <xdr:col>25</xdr:col>
      <xdr:colOff>0</xdr:colOff>
      <xdr:row>119</xdr:row>
      <xdr:rowOff>0</xdr:rowOff>
    </xdr:to>
    <xdr:pic>
      <xdr:nvPicPr>
        <xdr:cNvPr id="666" name="Имя " descr="Descr 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119</xdr:row>
      <xdr:rowOff>0</xdr:rowOff>
    </xdr:from>
    <xdr:to>
      <xdr:col>25</xdr:col>
      <xdr:colOff>0</xdr:colOff>
      <xdr:row>120</xdr:row>
      <xdr:rowOff>0</xdr:rowOff>
    </xdr:to>
    <xdr:pic>
      <xdr:nvPicPr>
        <xdr:cNvPr id="667" name="Имя " descr="Descr 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120</xdr:row>
      <xdr:rowOff>0</xdr:rowOff>
    </xdr:from>
    <xdr:to>
      <xdr:col>25</xdr:col>
      <xdr:colOff>0</xdr:colOff>
      <xdr:row>121</xdr:row>
      <xdr:rowOff>0</xdr:rowOff>
    </xdr:to>
    <xdr:pic>
      <xdr:nvPicPr>
        <xdr:cNvPr id="668" name="Имя " descr="Descr 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121</xdr:row>
      <xdr:rowOff>0</xdr:rowOff>
    </xdr:from>
    <xdr:to>
      <xdr:col>25</xdr:col>
      <xdr:colOff>0</xdr:colOff>
      <xdr:row>122</xdr:row>
      <xdr:rowOff>0</xdr:rowOff>
    </xdr:to>
    <xdr:pic>
      <xdr:nvPicPr>
        <xdr:cNvPr id="669" name="Имя " descr="Descr 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122</xdr:row>
      <xdr:rowOff>0</xdr:rowOff>
    </xdr:from>
    <xdr:to>
      <xdr:col>25</xdr:col>
      <xdr:colOff>0</xdr:colOff>
      <xdr:row>123</xdr:row>
      <xdr:rowOff>0</xdr:rowOff>
    </xdr:to>
    <xdr:pic>
      <xdr:nvPicPr>
        <xdr:cNvPr id="670" name="Имя " descr="Descr 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123</xdr:row>
      <xdr:rowOff>0</xdr:rowOff>
    </xdr:from>
    <xdr:to>
      <xdr:col>25</xdr:col>
      <xdr:colOff>0</xdr:colOff>
      <xdr:row>124</xdr:row>
      <xdr:rowOff>0</xdr:rowOff>
    </xdr:to>
    <xdr:pic>
      <xdr:nvPicPr>
        <xdr:cNvPr id="671" name="Имя " descr="Descr 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124</xdr:row>
      <xdr:rowOff>0</xdr:rowOff>
    </xdr:from>
    <xdr:to>
      <xdr:col>25</xdr:col>
      <xdr:colOff>0</xdr:colOff>
      <xdr:row>125</xdr:row>
      <xdr:rowOff>0</xdr:rowOff>
    </xdr:to>
    <xdr:pic>
      <xdr:nvPicPr>
        <xdr:cNvPr id="672" name="Имя " descr="Descr 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125</xdr:row>
      <xdr:rowOff>0</xdr:rowOff>
    </xdr:from>
    <xdr:to>
      <xdr:col>25</xdr:col>
      <xdr:colOff>0</xdr:colOff>
      <xdr:row>126</xdr:row>
      <xdr:rowOff>0</xdr:rowOff>
    </xdr:to>
    <xdr:pic>
      <xdr:nvPicPr>
        <xdr:cNvPr id="673" name="Имя " descr="Descr 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126</xdr:row>
      <xdr:rowOff>0</xdr:rowOff>
    </xdr:from>
    <xdr:to>
      <xdr:col>25</xdr:col>
      <xdr:colOff>0</xdr:colOff>
      <xdr:row>127</xdr:row>
      <xdr:rowOff>0</xdr:rowOff>
    </xdr:to>
    <xdr:pic>
      <xdr:nvPicPr>
        <xdr:cNvPr id="674" name="Имя " descr="Descr 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127</xdr:row>
      <xdr:rowOff>0</xdr:rowOff>
    </xdr:from>
    <xdr:to>
      <xdr:col>25</xdr:col>
      <xdr:colOff>0</xdr:colOff>
      <xdr:row>128</xdr:row>
      <xdr:rowOff>0</xdr:rowOff>
    </xdr:to>
    <xdr:pic>
      <xdr:nvPicPr>
        <xdr:cNvPr id="675" name="Имя " descr="Descr 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128</xdr:row>
      <xdr:rowOff>0</xdr:rowOff>
    </xdr:from>
    <xdr:to>
      <xdr:col>25</xdr:col>
      <xdr:colOff>0</xdr:colOff>
      <xdr:row>129</xdr:row>
      <xdr:rowOff>0</xdr:rowOff>
    </xdr:to>
    <xdr:pic>
      <xdr:nvPicPr>
        <xdr:cNvPr id="676" name="Имя " descr="Descr 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129</xdr:row>
      <xdr:rowOff>0</xdr:rowOff>
    </xdr:from>
    <xdr:to>
      <xdr:col>25</xdr:col>
      <xdr:colOff>0</xdr:colOff>
      <xdr:row>130</xdr:row>
      <xdr:rowOff>0</xdr:rowOff>
    </xdr:to>
    <xdr:pic>
      <xdr:nvPicPr>
        <xdr:cNvPr id="677" name="Имя " descr="Descr 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130</xdr:row>
      <xdr:rowOff>0</xdr:rowOff>
    </xdr:from>
    <xdr:to>
      <xdr:col>25</xdr:col>
      <xdr:colOff>0</xdr:colOff>
      <xdr:row>131</xdr:row>
      <xdr:rowOff>0</xdr:rowOff>
    </xdr:to>
    <xdr:pic>
      <xdr:nvPicPr>
        <xdr:cNvPr id="678" name="Имя " descr="Descr 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131</xdr:row>
      <xdr:rowOff>0</xdr:rowOff>
    </xdr:from>
    <xdr:to>
      <xdr:col>25</xdr:col>
      <xdr:colOff>0</xdr:colOff>
      <xdr:row>132</xdr:row>
      <xdr:rowOff>0</xdr:rowOff>
    </xdr:to>
    <xdr:pic>
      <xdr:nvPicPr>
        <xdr:cNvPr id="679" name="Имя " descr="Descr 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132</xdr:row>
      <xdr:rowOff>0</xdr:rowOff>
    </xdr:from>
    <xdr:to>
      <xdr:col>25</xdr:col>
      <xdr:colOff>0</xdr:colOff>
      <xdr:row>133</xdr:row>
      <xdr:rowOff>0</xdr:rowOff>
    </xdr:to>
    <xdr:pic>
      <xdr:nvPicPr>
        <xdr:cNvPr id="680" name="Имя " descr="Descr 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133</xdr:row>
      <xdr:rowOff>0</xdr:rowOff>
    </xdr:from>
    <xdr:to>
      <xdr:col>25</xdr:col>
      <xdr:colOff>0</xdr:colOff>
      <xdr:row>134</xdr:row>
      <xdr:rowOff>0</xdr:rowOff>
    </xdr:to>
    <xdr:pic>
      <xdr:nvPicPr>
        <xdr:cNvPr id="681" name="Имя " descr="Descr 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134</xdr:row>
      <xdr:rowOff>0</xdr:rowOff>
    </xdr:from>
    <xdr:to>
      <xdr:col>25</xdr:col>
      <xdr:colOff>0</xdr:colOff>
      <xdr:row>135</xdr:row>
      <xdr:rowOff>0</xdr:rowOff>
    </xdr:to>
    <xdr:pic>
      <xdr:nvPicPr>
        <xdr:cNvPr id="682" name="Имя " descr="Descr 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135</xdr:row>
      <xdr:rowOff>0</xdr:rowOff>
    </xdr:from>
    <xdr:to>
      <xdr:col>25</xdr:col>
      <xdr:colOff>0</xdr:colOff>
      <xdr:row>136</xdr:row>
      <xdr:rowOff>0</xdr:rowOff>
    </xdr:to>
    <xdr:pic>
      <xdr:nvPicPr>
        <xdr:cNvPr id="683" name="Имя " descr="Descr 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136</xdr:row>
      <xdr:rowOff>0</xdr:rowOff>
    </xdr:from>
    <xdr:to>
      <xdr:col>25</xdr:col>
      <xdr:colOff>0</xdr:colOff>
      <xdr:row>137</xdr:row>
      <xdr:rowOff>0</xdr:rowOff>
    </xdr:to>
    <xdr:pic>
      <xdr:nvPicPr>
        <xdr:cNvPr id="684" name="Имя " descr="Descr 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137</xdr:row>
      <xdr:rowOff>0</xdr:rowOff>
    </xdr:from>
    <xdr:to>
      <xdr:col>25</xdr:col>
      <xdr:colOff>0</xdr:colOff>
      <xdr:row>138</xdr:row>
      <xdr:rowOff>0</xdr:rowOff>
    </xdr:to>
    <xdr:pic>
      <xdr:nvPicPr>
        <xdr:cNvPr id="685" name="Имя " descr="Descr 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138</xdr:row>
      <xdr:rowOff>0</xdr:rowOff>
    </xdr:from>
    <xdr:to>
      <xdr:col>25</xdr:col>
      <xdr:colOff>0</xdr:colOff>
      <xdr:row>139</xdr:row>
      <xdr:rowOff>0</xdr:rowOff>
    </xdr:to>
    <xdr:pic>
      <xdr:nvPicPr>
        <xdr:cNvPr id="686" name="Имя " descr="Descr 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139</xdr:row>
      <xdr:rowOff>0</xdr:rowOff>
    </xdr:from>
    <xdr:to>
      <xdr:col>25</xdr:col>
      <xdr:colOff>0</xdr:colOff>
      <xdr:row>140</xdr:row>
      <xdr:rowOff>0</xdr:rowOff>
    </xdr:to>
    <xdr:pic>
      <xdr:nvPicPr>
        <xdr:cNvPr id="687" name="Имя " descr="Descr 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140</xdr:row>
      <xdr:rowOff>0</xdr:rowOff>
    </xdr:from>
    <xdr:to>
      <xdr:col>25</xdr:col>
      <xdr:colOff>0</xdr:colOff>
      <xdr:row>141</xdr:row>
      <xdr:rowOff>0</xdr:rowOff>
    </xdr:to>
    <xdr:pic>
      <xdr:nvPicPr>
        <xdr:cNvPr id="688" name="Имя " descr="Descr 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141</xdr:row>
      <xdr:rowOff>0</xdr:rowOff>
    </xdr:from>
    <xdr:to>
      <xdr:col>25</xdr:col>
      <xdr:colOff>0</xdr:colOff>
      <xdr:row>142</xdr:row>
      <xdr:rowOff>0</xdr:rowOff>
    </xdr:to>
    <xdr:pic>
      <xdr:nvPicPr>
        <xdr:cNvPr id="689" name="Имя " descr="Descr 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142</xdr:row>
      <xdr:rowOff>0</xdr:rowOff>
    </xdr:from>
    <xdr:to>
      <xdr:col>25</xdr:col>
      <xdr:colOff>0</xdr:colOff>
      <xdr:row>143</xdr:row>
      <xdr:rowOff>0</xdr:rowOff>
    </xdr:to>
    <xdr:pic>
      <xdr:nvPicPr>
        <xdr:cNvPr id="690" name="Имя " descr="Descr 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143</xdr:row>
      <xdr:rowOff>0</xdr:rowOff>
    </xdr:from>
    <xdr:to>
      <xdr:col>25</xdr:col>
      <xdr:colOff>0</xdr:colOff>
      <xdr:row>144</xdr:row>
      <xdr:rowOff>0</xdr:rowOff>
    </xdr:to>
    <xdr:pic>
      <xdr:nvPicPr>
        <xdr:cNvPr id="691" name="Имя " descr="Descr 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144</xdr:row>
      <xdr:rowOff>0</xdr:rowOff>
    </xdr:from>
    <xdr:to>
      <xdr:col>25</xdr:col>
      <xdr:colOff>0</xdr:colOff>
      <xdr:row>145</xdr:row>
      <xdr:rowOff>0</xdr:rowOff>
    </xdr:to>
    <xdr:pic>
      <xdr:nvPicPr>
        <xdr:cNvPr id="692" name="Имя " descr="Descr 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145</xdr:row>
      <xdr:rowOff>0</xdr:rowOff>
    </xdr:from>
    <xdr:to>
      <xdr:col>25</xdr:col>
      <xdr:colOff>0</xdr:colOff>
      <xdr:row>146</xdr:row>
      <xdr:rowOff>0</xdr:rowOff>
    </xdr:to>
    <xdr:pic>
      <xdr:nvPicPr>
        <xdr:cNvPr id="693" name="Имя " descr="Descr 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146</xdr:row>
      <xdr:rowOff>0</xdr:rowOff>
    </xdr:from>
    <xdr:to>
      <xdr:col>25</xdr:col>
      <xdr:colOff>0</xdr:colOff>
      <xdr:row>147</xdr:row>
      <xdr:rowOff>0</xdr:rowOff>
    </xdr:to>
    <xdr:pic>
      <xdr:nvPicPr>
        <xdr:cNvPr id="694" name="Имя " descr="Descr 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147</xdr:row>
      <xdr:rowOff>0</xdr:rowOff>
    </xdr:from>
    <xdr:to>
      <xdr:col>25</xdr:col>
      <xdr:colOff>0</xdr:colOff>
      <xdr:row>148</xdr:row>
      <xdr:rowOff>0</xdr:rowOff>
    </xdr:to>
    <xdr:pic>
      <xdr:nvPicPr>
        <xdr:cNvPr id="695" name="Имя " descr="Descr 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148</xdr:row>
      <xdr:rowOff>0</xdr:rowOff>
    </xdr:from>
    <xdr:to>
      <xdr:col>25</xdr:col>
      <xdr:colOff>0</xdr:colOff>
      <xdr:row>149</xdr:row>
      <xdr:rowOff>0</xdr:rowOff>
    </xdr:to>
    <xdr:pic>
      <xdr:nvPicPr>
        <xdr:cNvPr id="696" name="Имя " descr="Descr 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149</xdr:row>
      <xdr:rowOff>0</xdr:rowOff>
    </xdr:from>
    <xdr:to>
      <xdr:col>25</xdr:col>
      <xdr:colOff>0</xdr:colOff>
      <xdr:row>150</xdr:row>
      <xdr:rowOff>0</xdr:rowOff>
    </xdr:to>
    <xdr:pic>
      <xdr:nvPicPr>
        <xdr:cNvPr id="697" name="Имя " descr="Descr 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150</xdr:row>
      <xdr:rowOff>0</xdr:rowOff>
    </xdr:from>
    <xdr:to>
      <xdr:col>25</xdr:col>
      <xdr:colOff>0</xdr:colOff>
      <xdr:row>151</xdr:row>
      <xdr:rowOff>0</xdr:rowOff>
    </xdr:to>
    <xdr:pic>
      <xdr:nvPicPr>
        <xdr:cNvPr id="698" name="Имя " descr="Descr 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22</xdr:col>
      <xdr:colOff>0</xdr:colOff>
      <xdr:row>151</xdr:row>
      <xdr:rowOff>0</xdr:rowOff>
    </xdr:from>
    <xdr:to>
      <xdr:col>25</xdr:col>
      <xdr:colOff>0</xdr:colOff>
      <xdr:row>152</xdr:row>
      <xdr:rowOff>0</xdr:rowOff>
    </xdr:to>
    <xdr:pic>
      <xdr:nvPicPr>
        <xdr:cNvPr id="699" name="Имя " descr="Descr 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27</xdr:col>
          <xdr:colOff>76200</xdr:colOff>
          <xdr:row>4</xdr:row>
          <xdr:rowOff>323850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27</xdr:col>
      <xdr:colOff>114300</xdr:colOff>
      <xdr:row>4</xdr:row>
      <xdr:rowOff>190500</xdr:rowOff>
    </xdr:from>
    <xdr:to>
      <xdr:col>28</xdr:col>
      <xdr:colOff>561975</xdr:colOff>
      <xdr:row>5</xdr:row>
      <xdr:rowOff>285750</xdr:rowOff>
    </xdr:to>
    <xdr:pic>
      <xdr:nvPicPr>
        <xdr:cNvPr id="1131" name="Рисунок 940" descr="https://praktik60.ru/media/catalog/gtv-59.jp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466850"/>
          <a:ext cx="1047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C152"/>
  <sheetViews>
    <sheetView tabSelected="1" workbookViewId="0">
      <selection activeCell="AF7" sqref="AF7"/>
    </sheetView>
  </sheetViews>
  <sheetFormatPr defaultColWidth="10.5" defaultRowHeight="11.45" customHeight="1" outlineLevelRow="2" x14ac:dyDescent="0.2"/>
  <cols>
    <col min="1" max="2" width="2.83203125" style="1" customWidth="1"/>
    <col min="3" max="3" width="3.83203125" style="1" customWidth="1"/>
    <col min="4" max="4" width="1.1640625" style="1" customWidth="1"/>
    <col min="5" max="5" width="6.5" style="1" customWidth="1"/>
    <col min="6" max="6" width="1.6640625" style="1" customWidth="1"/>
    <col min="7" max="7" width="7.83203125" style="1" customWidth="1"/>
    <col min="8" max="12" width="2.83203125" style="1" customWidth="1"/>
    <col min="13" max="13" width="1.83203125" style="1" customWidth="1"/>
    <col min="14" max="14" width="3" style="1" customWidth="1"/>
    <col min="15" max="18" width="10.5" style="1" customWidth="1"/>
    <col min="19" max="19" width="7.1640625" style="1" customWidth="1"/>
    <col min="20" max="21" width="10.5" style="1" hidden="1" customWidth="1"/>
    <col min="22" max="22" width="7.83203125" style="1" customWidth="1"/>
    <col min="23" max="23" width="0.1640625" style="1" customWidth="1"/>
    <col min="24" max="24" width="10.5" style="1" customWidth="1"/>
    <col min="25" max="25" width="5.6640625" style="1" customWidth="1"/>
    <col min="26" max="26" width="0.5" style="1" hidden="1" customWidth="1"/>
    <col min="27" max="27" width="10.5" hidden="1" customWidth="1"/>
  </cols>
  <sheetData>
    <row r="1" spans="1:29" ht="15.9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9" ht="15.9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9" ht="28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/>
      <c r="P3"/>
      <c r="Q3"/>
      <c r="R3"/>
      <c r="S3"/>
      <c r="T3"/>
      <c r="U3"/>
      <c r="V3"/>
    </row>
    <row r="4" spans="1:29" ht="40.5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/>
      <c r="P4"/>
      <c r="Q4" s="25"/>
      <c r="R4" s="25"/>
      <c r="S4" s="25"/>
      <c r="T4" s="5"/>
      <c r="U4" s="6"/>
      <c r="V4" s="6"/>
    </row>
    <row r="5" spans="1:29" ht="38.25" customHeight="1" x14ac:dyDescent="0.2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/>
      <c r="P5"/>
      <c r="Q5" s="25"/>
      <c r="R5" s="25"/>
      <c r="S5" s="25"/>
      <c r="T5" s="5"/>
      <c r="U5"/>
      <c r="V5"/>
    </row>
    <row r="6" spans="1:29" ht="25.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9" s="1" customFormat="1" ht="109.5" customHeight="1" x14ac:dyDescent="0.2">
      <c r="A7" s="31" t="s">
        <v>571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39.950000000000003" hidden="1" customHeight="1" thickBo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  <c r="Z8" s="9" t="s">
        <v>0</v>
      </c>
      <c r="AA8" s="10" t="s">
        <v>566</v>
      </c>
      <c r="AB8" s="8">
        <v>30</v>
      </c>
    </row>
    <row r="9" spans="1:29" ht="12.95" customHeight="1" x14ac:dyDescent="0.2">
      <c r="A9" s="20" t="s">
        <v>570</v>
      </c>
      <c r="B9" s="20"/>
      <c r="C9" s="20"/>
      <c r="D9" s="20" t="s">
        <v>1</v>
      </c>
      <c r="E9" s="20"/>
      <c r="F9" s="20"/>
      <c r="G9" s="20" t="s">
        <v>2</v>
      </c>
      <c r="H9" s="20"/>
      <c r="I9" s="20"/>
      <c r="J9" s="20"/>
      <c r="K9" s="20"/>
      <c r="L9" s="20"/>
      <c r="M9" s="20" t="s">
        <v>3</v>
      </c>
      <c r="N9" s="20"/>
      <c r="O9" s="20"/>
      <c r="P9" s="20"/>
      <c r="Q9" s="20"/>
      <c r="R9" s="20"/>
      <c r="S9" s="20"/>
      <c r="T9" s="20"/>
      <c r="U9" s="20"/>
      <c r="V9" s="20"/>
      <c r="W9" s="20" t="s">
        <v>4</v>
      </c>
      <c r="X9" s="20"/>
      <c r="Y9" s="20"/>
      <c r="Z9" s="11" t="s">
        <v>5</v>
      </c>
      <c r="AA9" s="27" t="s">
        <v>567</v>
      </c>
      <c r="AB9" s="28" t="s">
        <v>568</v>
      </c>
      <c r="AC9" s="29" t="s">
        <v>569</v>
      </c>
    </row>
    <row r="10" spans="1:29" ht="26.1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1" t="s">
        <v>6</v>
      </c>
      <c r="AA10" s="27"/>
      <c r="AB10" s="28"/>
      <c r="AC10" s="29"/>
    </row>
    <row r="11" spans="1:29" ht="12.9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1" t="s">
        <v>7</v>
      </c>
      <c r="AA11" s="27"/>
      <c r="AB11" s="28"/>
      <c r="AC11" s="29"/>
    </row>
    <row r="12" spans="1:29" s="1" customFormat="1" ht="42" customHeight="1" outlineLevel="2" x14ac:dyDescent="0.2">
      <c r="A12" s="21">
        <v>1</v>
      </c>
      <c r="B12" s="21"/>
      <c r="C12" s="21"/>
      <c r="D12" s="22" t="s">
        <v>8</v>
      </c>
      <c r="E12" s="22"/>
      <c r="F12" s="22"/>
      <c r="G12" s="22" t="s">
        <v>9</v>
      </c>
      <c r="H12" s="22"/>
      <c r="I12" s="22"/>
      <c r="J12" s="22"/>
      <c r="K12" s="22"/>
      <c r="L12" s="22"/>
      <c r="M12" s="23" t="s">
        <v>10</v>
      </c>
      <c r="N12" s="23"/>
      <c r="O12" s="23"/>
      <c r="P12" s="23"/>
      <c r="Q12" s="23"/>
      <c r="R12" s="23"/>
      <c r="S12" s="23"/>
      <c r="T12" s="23"/>
      <c r="U12" s="23"/>
      <c r="V12" s="23"/>
      <c r="W12" s="22" t="s">
        <v>11</v>
      </c>
      <c r="X12" s="22"/>
      <c r="Y12" s="22"/>
      <c r="Z12" s="12">
        <v>115.44</v>
      </c>
      <c r="AA12" s="12">
        <f t="shared" ref="AA12:AA20" si="0">Z12/100*(100-$AB$8)</f>
        <v>80.807999999999993</v>
      </c>
      <c r="AB12" s="7">
        <f>AA12*1.45</f>
        <v>117.17159999999998</v>
      </c>
      <c r="AC12" s="7">
        <f>AB12*90/100</f>
        <v>105.45443999999998</v>
      </c>
    </row>
    <row r="13" spans="1:29" s="1" customFormat="1" ht="42" customHeight="1" outlineLevel="2" x14ac:dyDescent="0.2">
      <c r="A13" s="21">
        <v>2</v>
      </c>
      <c r="B13" s="21"/>
      <c r="C13" s="21"/>
      <c r="D13" s="22" t="s">
        <v>12</v>
      </c>
      <c r="E13" s="22"/>
      <c r="F13" s="22"/>
      <c r="G13" s="22" t="s">
        <v>13</v>
      </c>
      <c r="H13" s="22"/>
      <c r="I13" s="22"/>
      <c r="J13" s="22"/>
      <c r="K13" s="22"/>
      <c r="L13" s="22"/>
      <c r="M13" s="23" t="s">
        <v>14</v>
      </c>
      <c r="N13" s="23"/>
      <c r="O13" s="23"/>
      <c r="P13" s="23"/>
      <c r="Q13" s="23"/>
      <c r="R13" s="23"/>
      <c r="S13" s="23"/>
      <c r="T13" s="23"/>
      <c r="U13" s="23"/>
      <c r="V13" s="23"/>
      <c r="W13" s="22" t="s">
        <v>15</v>
      </c>
      <c r="X13" s="22"/>
      <c r="Y13" s="22"/>
      <c r="Z13" s="12">
        <v>106.08</v>
      </c>
      <c r="AA13" s="12">
        <f t="shared" si="0"/>
        <v>74.256</v>
      </c>
      <c r="AB13" s="7">
        <f t="shared" ref="AB13:AB76" si="1">AA13*1.45</f>
        <v>107.6712</v>
      </c>
      <c r="AC13" s="7">
        <f t="shared" ref="AC13:AC76" si="2">AB13*90/100</f>
        <v>96.904079999999993</v>
      </c>
    </row>
    <row r="14" spans="1:29" s="1" customFormat="1" ht="42" customHeight="1" outlineLevel="2" x14ac:dyDescent="0.2">
      <c r="A14" s="21">
        <v>3</v>
      </c>
      <c r="B14" s="21"/>
      <c r="C14" s="21"/>
      <c r="D14" s="22" t="s">
        <v>16</v>
      </c>
      <c r="E14" s="22"/>
      <c r="F14" s="22"/>
      <c r="G14" s="22" t="s">
        <v>17</v>
      </c>
      <c r="H14" s="22"/>
      <c r="I14" s="22"/>
      <c r="J14" s="22"/>
      <c r="K14" s="22"/>
      <c r="L14" s="22"/>
      <c r="M14" s="23" t="s">
        <v>18</v>
      </c>
      <c r="N14" s="23"/>
      <c r="O14" s="23"/>
      <c r="P14" s="23"/>
      <c r="Q14" s="23"/>
      <c r="R14" s="23"/>
      <c r="S14" s="23"/>
      <c r="T14" s="23"/>
      <c r="U14" s="23"/>
      <c r="V14" s="23"/>
      <c r="W14" s="22" t="s">
        <v>19</v>
      </c>
      <c r="X14" s="22"/>
      <c r="Y14" s="22"/>
      <c r="Z14" s="12">
        <v>102.96</v>
      </c>
      <c r="AA14" s="12">
        <f t="shared" si="0"/>
        <v>72.071999999999989</v>
      </c>
      <c r="AB14" s="7">
        <f t="shared" si="1"/>
        <v>104.50439999999998</v>
      </c>
      <c r="AC14" s="7">
        <f t="shared" si="2"/>
        <v>94.053959999999975</v>
      </c>
    </row>
    <row r="15" spans="1:29" s="1" customFormat="1" ht="42" customHeight="1" outlineLevel="2" x14ac:dyDescent="0.2">
      <c r="A15" s="21">
        <v>4</v>
      </c>
      <c r="B15" s="21"/>
      <c r="C15" s="21"/>
      <c r="D15" s="22" t="s">
        <v>20</v>
      </c>
      <c r="E15" s="22"/>
      <c r="F15" s="22"/>
      <c r="G15" s="22" t="s">
        <v>21</v>
      </c>
      <c r="H15" s="22"/>
      <c r="I15" s="22"/>
      <c r="J15" s="22"/>
      <c r="K15" s="22"/>
      <c r="L15" s="22"/>
      <c r="M15" s="23" t="s">
        <v>22</v>
      </c>
      <c r="N15" s="23"/>
      <c r="O15" s="23"/>
      <c r="P15" s="23"/>
      <c r="Q15" s="23"/>
      <c r="R15" s="23"/>
      <c r="S15" s="23"/>
      <c r="T15" s="23"/>
      <c r="U15" s="23"/>
      <c r="V15" s="23"/>
      <c r="W15" s="22" t="s">
        <v>23</v>
      </c>
      <c r="X15" s="22"/>
      <c r="Y15" s="22"/>
      <c r="Z15" s="12">
        <v>243.36</v>
      </c>
      <c r="AA15" s="12">
        <f t="shared" si="0"/>
        <v>170.352</v>
      </c>
      <c r="AB15" s="7">
        <f t="shared" si="1"/>
        <v>247.0104</v>
      </c>
      <c r="AC15" s="7">
        <f t="shared" si="2"/>
        <v>222.30936000000003</v>
      </c>
    </row>
    <row r="16" spans="1:29" s="1" customFormat="1" ht="42" customHeight="1" outlineLevel="2" x14ac:dyDescent="0.2">
      <c r="A16" s="21">
        <v>5</v>
      </c>
      <c r="B16" s="21"/>
      <c r="C16" s="21"/>
      <c r="D16" s="22" t="s">
        <v>24</v>
      </c>
      <c r="E16" s="22"/>
      <c r="F16" s="22"/>
      <c r="G16" s="22" t="s">
        <v>25</v>
      </c>
      <c r="H16" s="22"/>
      <c r="I16" s="22"/>
      <c r="J16" s="22"/>
      <c r="K16" s="22"/>
      <c r="L16" s="22"/>
      <c r="M16" s="23" t="s">
        <v>26</v>
      </c>
      <c r="N16" s="23"/>
      <c r="O16" s="23"/>
      <c r="P16" s="23"/>
      <c r="Q16" s="23"/>
      <c r="R16" s="23"/>
      <c r="S16" s="23"/>
      <c r="T16" s="23"/>
      <c r="U16" s="23"/>
      <c r="V16" s="23"/>
      <c r="W16" s="22" t="s">
        <v>27</v>
      </c>
      <c r="X16" s="22"/>
      <c r="Y16" s="22"/>
      <c r="Z16" s="12">
        <v>243.36</v>
      </c>
      <c r="AA16" s="12">
        <f t="shared" si="0"/>
        <v>170.352</v>
      </c>
      <c r="AB16" s="7">
        <f t="shared" si="1"/>
        <v>247.0104</v>
      </c>
      <c r="AC16" s="7">
        <f t="shared" si="2"/>
        <v>222.30936000000003</v>
      </c>
    </row>
    <row r="17" spans="1:29" s="1" customFormat="1" ht="42" customHeight="1" outlineLevel="2" x14ac:dyDescent="0.2">
      <c r="A17" s="21">
        <v>6</v>
      </c>
      <c r="B17" s="21"/>
      <c r="C17" s="21"/>
      <c r="D17" s="22" t="s">
        <v>28</v>
      </c>
      <c r="E17" s="22"/>
      <c r="F17" s="22"/>
      <c r="G17" s="22" t="s">
        <v>29</v>
      </c>
      <c r="H17" s="22"/>
      <c r="I17" s="22"/>
      <c r="J17" s="22"/>
      <c r="K17" s="22"/>
      <c r="L17" s="22"/>
      <c r="M17" s="23" t="s">
        <v>30</v>
      </c>
      <c r="N17" s="23"/>
      <c r="O17" s="23"/>
      <c r="P17" s="23"/>
      <c r="Q17" s="23"/>
      <c r="R17" s="23"/>
      <c r="S17" s="23"/>
      <c r="T17" s="23"/>
      <c r="U17" s="23"/>
      <c r="V17" s="23"/>
      <c r="W17" s="22" t="s">
        <v>31</v>
      </c>
      <c r="X17" s="22"/>
      <c r="Y17" s="22"/>
      <c r="Z17" s="12">
        <v>243.36</v>
      </c>
      <c r="AA17" s="12">
        <f t="shared" si="0"/>
        <v>170.352</v>
      </c>
      <c r="AB17" s="7">
        <f t="shared" si="1"/>
        <v>247.0104</v>
      </c>
      <c r="AC17" s="7">
        <f t="shared" si="2"/>
        <v>222.30936000000003</v>
      </c>
    </row>
    <row r="18" spans="1:29" s="1" customFormat="1" ht="42" customHeight="1" outlineLevel="2" x14ac:dyDescent="0.2">
      <c r="A18" s="21">
        <v>7</v>
      </c>
      <c r="B18" s="21"/>
      <c r="C18" s="21"/>
      <c r="D18" s="22" t="s">
        <v>32</v>
      </c>
      <c r="E18" s="22"/>
      <c r="F18" s="22"/>
      <c r="G18" s="22" t="s">
        <v>33</v>
      </c>
      <c r="H18" s="22"/>
      <c r="I18" s="22"/>
      <c r="J18" s="22"/>
      <c r="K18" s="22"/>
      <c r="L18" s="22"/>
      <c r="M18" s="23" t="s">
        <v>34</v>
      </c>
      <c r="N18" s="23"/>
      <c r="O18" s="23"/>
      <c r="P18" s="23"/>
      <c r="Q18" s="23"/>
      <c r="R18" s="23"/>
      <c r="S18" s="23"/>
      <c r="T18" s="23"/>
      <c r="U18" s="23"/>
      <c r="V18" s="23"/>
      <c r="W18" s="22" t="s">
        <v>35</v>
      </c>
      <c r="X18" s="22"/>
      <c r="Y18" s="22"/>
      <c r="Z18" s="12">
        <v>173.68</v>
      </c>
      <c r="AA18" s="12">
        <f t="shared" si="0"/>
        <v>121.57600000000001</v>
      </c>
      <c r="AB18" s="7">
        <f t="shared" si="1"/>
        <v>176.2852</v>
      </c>
      <c r="AC18" s="7">
        <f t="shared" si="2"/>
        <v>158.65667999999999</v>
      </c>
    </row>
    <row r="19" spans="1:29" s="1" customFormat="1" ht="42" customHeight="1" outlineLevel="2" x14ac:dyDescent="0.2">
      <c r="A19" s="21">
        <v>8</v>
      </c>
      <c r="B19" s="21"/>
      <c r="C19" s="21"/>
      <c r="D19" s="22" t="s">
        <v>36</v>
      </c>
      <c r="E19" s="22"/>
      <c r="F19" s="22"/>
      <c r="G19" s="22" t="s">
        <v>37</v>
      </c>
      <c r="H19" s="22"/>
      <c r="I19" s="22"/>
      <c r="J19" s="22"/>
      <c r="K19" s="22"/>
      <c r="L19" s="22"/>
      <c r="M19" s="23" t="s">
        <v>38</v>
      </c>
      <c r="N19" s="23"/>
      <c r="O19" s="23"/>
      <c r="P19" s="23"/>
      <c r="Q19" s="23"/>
      <c r="R19" s="23"/>
      <c r="S19" s="23"/>
      <c r="T19" s="23"/>
      <c r="U19" s="23"/>
      <c r="V19" s="23"/>
      <c r="W19" s="22" t="s">
        <v>39</v>
      </c>
      <c r="X19" s="22"/>
      <c r="Y19" s="22"/>
      <c r="Z19" s="12">
        <v>168.48</v>
      </c>
      <c r="AA19" s="12">
        <f t="shared" si="0"/>
        <v>117.93599999999999</v>
      </c>
      <c r="AB19" s="7">
        <f t="shared" si="1"/>
        <v>171.00719999999998</v>
      </c>
      <c r="AC19" s="7">
        <f t="shared" si="2"/>
        <v>153.90647999999999</v>
      </c>
    </row>
    <row r="20" spans="1:29" s="1" customFormat="1" ht="42" customHeight="1" outlineLevel="2" x14ac:dyDescent="0.2">
      <c r="A20" s="21">
        <v>9</v>
      </c>
      <c r="B20" s="21"/>
      <c r="C20" s="21"/>
      <c r="D20" s="22" t="s">
        <v>40</v>
      </c>
      <c r="E20" s="22"/>
      <c r="F20" s="22"/>
      <c r="G20" s="22" t="s">
        <v>41</v>
      </c>
      <c r="H20" s="22"/>
      <c r="I20" s="22"/>
      <c r="J20" s="22"/>
      <c r="K20" s="22"/>
      <c r="L20" s="22"/>
      <c r="M20" s="23" t="s">
        <v>42</v>
      </c>
      <c r="N20" s="23"/>
      <c r="O20" s="23"/>
      <c r="P20" s="23"/>
      <c r="Q20" s="23"/>
      <c r="R20" s="23"/>
      <c r="S20" s="23"/>
      <c r="T20" s="23"/>
      <c r="U20" s="23"/>
      <c r="V20" s="23"/>
      <c r="W20" s="22" t="s">
        <v>43</v>
      </c>
      <c r="X20" s="22"/>
      <c r="Y20" s="22"/>
      <c r="Z20" s="12">
        <v>168.48</v>
      </c>
      <c r="AA20" s="12">
        <f t="shared" si="0"/>
        <v>117.93599999999999</v>
      </c>
      <c r="AB20" s="7">
        <f t="shared" si="1"/>
        <v>171.00719999999998</v>
      </c>
      <c r="AC20" s="7">
        <f t="shared" si="2"/>
        <v>153.90647999999999</v>
      </c>
    </row>
    <row r="21" spans="1:29" s="1" customFormat="1" ht="42" customHeight="1" outlineLevel="2" x14ac:dyDescent="0.2">
      <c r="A21" s="21">
        <v>10</v>
      </c>
      <c r="B21" s="21"/>
      <c r="C21" s="21"/>
      <c r="D21" s="22" t="s">
        <v>44</v>
      </c>
      <c r="E21" s="22"/>
      <c r="F21" s="22"/>
      <c r="G21" s="22" t="s">
        <v>45</v>
      </c>
      <c r="H21" s="22"/>
      <c r="I21" s="22"/>
      <c r="J21" s="22"/>
      <c r="K21" s="22"/>
      <c r="L21" s="22"/>
      <c r="M21" s="23" t="s">
        <v>46</v>
      </c>
      <c r="N21" s="23"/>
      <c r="O21" s="23"/>
      <c r="P21" s="23"/>
      <c r="Q21" s="23"/>
      <c r="R21" s="23"/>
      <c r="S21" s="23"/>
      <c r="T21" s="23"/>
      <c r="U21" s="23"/>
      <c r="V21" s="23"/>
      <c r="W21" s="22" t="s">
        <v>47</v>
      </c>
      <c r="X21" s="22"/>
      <c r="Y21" s="22"/>
      <c r="Z21" s="12">
        <v>82.54</v>
      </c>
      <c r="AA21" s="12">
        <v>82.54</v>
      </c>
      <c r="AB21" s="7">
        <f t="shared" si="1"/>
        <v>119.68300000000001</v>
      </c>
      <c r="AC21" s="7">
        <f t="shared" si="2"/>
        <v>107.71470000000001</v>
      </c>
    </row>
    <row r="22" spans="1:29" s="1" customFormat="1" ht="42" customHeight="1" outlineLevel="2" x14ac:dyDescent="0.2">
      <c r="A22" s="21">
        <v>11</v>
      </c>
      <c r="B22" s="21"/>
      <c r="C22" s="21"/>
      <c r="D22" s="22" t="s">
        <v>48</v>
      </c>
      <c r="E22" s="22"/>
      <c r="F22" s="22"/>
      <c r="G22" s="22" t="s">
        <v>49</v>
      </c>
      <c r="H22" s="22"/>
      <c r="I22" s="22"/>
      <c r="J22" s="22"/>
      <c r="K22" s="22"/>
      <c r="L22" s="22"/>
      <c r="M22" s="23" t="s">
        <v>50</v>
      </c>
      <c r="N22" s="23"/>
      <c r="O22" s="23"/>
      <c r="P22" s="23"/>
      <c r="Q22" s="23"/>
      <c r="R22" s="23"/>
      <c r="S22" s="23"/>
      <c r="T22" s="23"/>
      <c r="U22" s="23"/>
      <c r="V22" s="23"/>
      <c r="W22" s="22" t="s">
        <v>51</v>
      </c>
      <c r="X22" s="22"/>
      <c r="Y22" s="22"/>
      <c r="Z22" s="12">
        <v>120.64</v>
      </c>
      <c r="AA22" s="12">
        <f>Z22/100*(100-$AB$8)</f>
        <v>84.447999999999993</v>
      </c>
      <c r="AB22" s="7">
        <f t="shared" si="1"/>
        <v>122.44959999999999</v>
      </c>
      <c r="AC22" s="7">
        <f t="shared" si="2"/>
        <v>110.20464</v>
      </c>
    </row>
    <row r="23" spans="1:29" s="1" customFormat="1" ht="42" customHeight="1" outlineLevel="2" x14ac:dyDescent="0.2">
      <c r="A23" s="21">
        <v>12</v>
      </c>
      <c r="B23" s="21"/>
      <c r="C23" s="21"/>
      <c r="D23" s="22" t="s">
        <v>52</v>
      </c>
      <c r="E23" s="22"/>
      <c r="F23" s="22"/>
      <c r="G23" s="22" t="s">
        <v>53</v>
      </c>
      <c r="H23" s="22"/>
      <c r="I23" s="22"/>
      <c r="J23" s="22"/>
      <c r="K23" s="22"/>
      <c r="L23" s="22"/>
      <c r="M23" s="23" t="s">
        <v>54</v>
      </c>
      <c r="N23" s="23"/>
      <c r="O23" s="23"/>
      <c r="P23" s="23"/>
      <c r="Q23" s="23"/>
      <c r="R23" s="23"/>
      <c r="S23" s="23"/>
      <c r="T23" s="23"/>
      <c r="U23" s="23"/>
      <c r="V23" s="23"/>
      <c r="W23" s="22" t="s">
        <v>55</v>
      </c>
      <c r="X23" s="22"/>
      <c r="Y23" s="22"/>
      <c r="Z23" s="12">
        <v>166.4</v>
      </c>
      <c r="AA23" s="12">
        <f>Z23/100*(100-$AB$8)</f>
        <v>116.48</v>
      </c>
      <c r="AB23" s="7">
        <f t="shared" si="1"/>
        <v>168.89599999999999</v>
      </c>
      <c r="AC23" s="7">
        <f t="shared" si="2"/>
        <v>152.00639999999999</v>
      </c>
    </row>
    <row r="24" spans="1:29" s="1" customFormat="1" ht="42" customHeight="1" outlineLevel="2" x14ac:dyDescent="0.2">
      <c r="A24" s="21">
        <v>13</v>
      </c>
      <c r="B24" s="21"/>
      <c r="C24" s="21"/>
      <c r="D24" s="22" t="s">
        <v>56</v>
      </c>
      <c r="E24" s="22"/>
      <c r="F24" s="22"/>
      <c r="G24" s="22" t="s">
        <v>57</v>
      </c>
      <c r="H24" s="22"/>
      <c r="I24" s="22"/>
      <c r="J24" s="22"/>
      <c r="K24" s="22"/>
      <c r="L24" s="22"/>
      <c r="M24" s="23" t="s">
        <v>58</v>
      </c>
      <c r="N24" s="23"/>
      <c r="O24" s="23"/>
      <c r="P24" s="23"/>
      <c r="Q24" s="23"/>
      <c r="R24" s="23"/>
      <c r="S24" s="23"/>
      <c r="T24" s="23"/>
      <c r="U24" s="23"/>
      <c r="V24" s="23"/>
      <c r="W24" s="22" t="s">
        <v>59</v>
      </c>
      <c r="X24" s="22"/>
      <c r="Y24" s="22"/>
      <c r="Z24" s="12">
        <v>700.96</v>
      </c>
      <c r="AA24" s="12">
        <f>Z24/100*(100-$AB$8)</f>
        <v>490.67200000000003</v>
      </c>
      <c r="AB24" s="7">
        <f t="shared" si="1"/>
        <v>711.47440000000006</v>
      </c>
      <c r="AC24" s="7">
        <f t="shared" si="2"/>
        <v>640.32695999999999</v>
      </c>
    </row>
    <row r="25" spans="1:29" s="1" customFormat="1" ht="42" customHeight="1" outlineLevel="2" x14ac:dyDescent="0.2">
      <c r="A25" s="21">
        <v>14</v>
      </c>
      <c r="B25" s="21"/>
      <c r="C25" s="21"/>
      <c r="D25" s="22" t="s">
        <v>60</v>
      </c>
      <c r="E25" s="22"/>
      <c r="F25" s="22"/>
      <c r="G25" s="22" t="s">
        <v>61</v>
      </c>
      <c r="H25" s="22"/>
      <c r="I25" s="22"/>
      <c r="J25" s="22"/>
      <c r="K25" s="22"/>
      <c r="L25" s="22"/>
      <c r="M25" s="23" t="s">
        <v>62</v>
      </c>
      <c r="N25" s="23"/>
      <c r="O25" s="23"/>
      <c r="P25" s="23"/>
      <c r="Q25" s="23"/>
      <c r="R25" s="23"/>
      <c r="S25" s="23"/>
      <c r="T25" s="23"/>
      <c r="U25" s="23"/>
      <c r="V25" s="23"/>
      <c r="W25" s="22" t="s">
        <v>63</v>
      </c>
      <c r="X25" s="22"/>
      <c r="Y25" s="22"/>
      <c r="Z25" s="12">
        <v>549.12</v>
      </c>
      <c r="AA25" s="12">
        <f>Z25/100*(100-$AB$8)</f>
        <v>384.38400000000001</v>
      </c>
      <c r="AB25" s="7">
        <f t="shared" si="1"/>
        <v>557.35680000000002</v>
      </c>
      <c r="AC25" s="7">
        <f t="shared" si="2"/>
        <v>501.62112000000002</v>
      </c>
    </row>
    <row r="26" spans="1:29" s="1" customFormat="1" ht="42" customHeight="1" outlineLevel="2" x14ac:dyDescent="0.2">
      <c r="A26" s="21">
        <v>15</v>
      </c>
      <c r="B26" s="21"/>
      <c r="C26" s="21"/>
      <c r="D26" s="22" t="s">
        <v>64</v>
      </c>
      <c r="E26" s="22"/>
      <c r="F26" s="22"/>
      <c r="G26" s="22" t="s">
        <v>65</v>
      </c>
      <c r="H26" s="22"/>
      <c r="I26" s="22"/>
      <c r="J26" s="22"/>
      <c r="K26" s="22"/>
      <c r="L26" s="22"/>
      <c r="M26" s="23" t="s">
        <v>66</v>
      </c>
      <c r="N26" s="23"/>
      <c r="O26" s="23"/>
      <c r="P26" s="23"/>
      <c r="Q26" s="23"/>
      <c r="R26" s="23"/>
      <c r="S26" s="23"/>
      <c r="T26" s="23"/>
      <c r="U26" s="23"/>
      <c r="V26" s="23"/>
      <c r="W26" s="22" t="s">
        <v>67</v>
      </c>
      <c r="X26" s="22"/>
      <c r="Y26" s="22"/>
      <c r="Z26" s="12">
        <v>272.48</v>
      </c>
      <c r="AA26" s="12">
        <f>Z26/100*(100-$AB$8)</f>
        <v>190.73600000000002</v>
      </c>
      <c r="AB26" s="7">
        <f t="shared" si="1"/>
        <v>276.56720000000001</v>
      </c>
      <c r="AC26" s="7">
        <f t="shared" si="2"/>
        <v>248.91048000000004</v>
      </c>
    </row>
    <row r="27" spans="1:29" s="1" customFormat="1" ht="42" customHeight="1" outlineLevel="2" x14ac:dyDescent="0.2">
      <c r="A27" s="21">
        <v>16</v>
      </c>
      <c r="B27" s="21"/>
      <c r="C27" s="21"/>
      <c r="D27" s="22" t="s">
        <v>68</v>
      </c>
      <c r="E27" s="22"/>
      <c r="F27" s="22"/>
      <c r="G27" s="22" t="s">
        <v>69</v>
      </c>
      <c r="H27" s="22"/>
      <c r="I27" s="22"/>
      <c r="J27" s="22"/>
      <c r="K27" s="22"/>
      <c r="L27" s="22"/>
      <c r="M27" s="23" t="s">
        <v>70</v>
      </c>
      <c r="N27" s="23"/>
      <c r="O27" s="23"/>
      <c r="P27" s="23"/>
      <c r="Q27" s="23"/>
      <c r="R27" s="23"/>
      <c r="S27" s="23"/>
      <c r="T27" s="23"/>
      <c r="U27" s="23"/>
      <c r="V27" s="23"/>
      <c r="W27" s="22" t="s">
        <v>71</v>
      </c>
      <c r="X27" s="22"/>
      <c r="Y27" s="22"/>
      <c r="Z27" s="12">
        <v>120.02</v>
      </c>
      <c r="AA27" s="12">
        <v>120.02</v>
      </c>
      <c r="AB27" s="7">
        <f t="shared" si="1"/>
        <v>174.029</v>
      </c>
      <c r="AC27" s="7">
        <f t="shared" si="2"/>
        <v>156.62610000000001</v>
      </c>
    </row>
    <row r="28" spans="1:29" s="1" customFormat="1" ht="42" customHeight="1" outlineLevel="2" x14ac:dyDescent="0.2">
      <c r="A28" s="21">
        <v>17</v>
      </c>
      <c r="B28" s="21"/>
      <c r="C28" s="21"/>
      <c r="D28" s="22" t="s">
        <v>72</v>
      </c>
      <c r="E28" s="22"/>
      <c r="F28" s="22"/>
      <c r="G28" s="22" t="s">
        <v>73</v>
      </c>
      <c r="H28" s="22"/>
      <c r="I28" s="22"/>
      <c r="J28" s="22"/>
      <c r="K28" s="22"/>
      <c r="L28" s="22"/>
      <c r="M28" s="23" t="s">
        <v>74</v>
      </c>
      <c r="N28" s="23"/>
      <c r="O28" s="23"/>
      <c r="P28" s="23"/>
      <c r="Q28" s="23"/>
      <c r="R28" s="23"/>
      <c r="S28" s="23"/>
      <c r="T28" s="23"/>
      <c r="U28" s="23"/>
      <c r="V28" s="23"/>
      <c r="W28" s="22" t="s">
        <v>75</v>
      </c>
      <c r="X28" s="22"/>
      <c r="Y28" s="22"/>
      <c r="Z28" s="12">
        <v>279.76</v>
      </c>
      <c r="AA28" s="12">
        <f>Z28/100*(100-$AB$8)</f>
        <v>195.83199999999999</v>
      </c>
      <c r="AB28" s="7">
        <f t="shared" si="1"/>
        <v>283.95639999999997</v>
      </c>
      <c r="AC28" s="7">
        <f t="shared" si="2"/>
        <v>255.56075999999996</v>
      </c>
    </row>
    <row r="29" spans="1:29" s="1" customFormat="1" ht="42" customHeight="1" outlineLevel="2" x14ac:dyDescent="0.2">
      <c r="A29" s="21">
        <v>18</v>
      </c>
      <c r="B29" s="21"/>
      <c r="C29" s="21"/>
      <c r="D29" s="22" t="s">
        <v>76</v>
      </c>
      <c r="E29" s="22"/>
      <c r="F29" s="22"/>
      <c r="G29" s="22" t="s">
        <v>77</v>
      </c>
      <c r="H29" s="22"/>
      <c r="I29" s="22"/>
      <c r="J29" s="22"/>
      <c r="K29" s="22"/>
      <c r="L29" s="22"/>
      <c r="M29" s="23" t="s">
        <v>78</v>
      </c>
      <c r="N29" s="23"/>
      <c r="O29" s="23"/>
      <c r="P29" s="23"/>
      <c r="Q29" s="23"/>
      <c r="R29" s="23"/>
      <c r="S29" s="23"/>
      <c r="T29" s="23"/>
      <c r="U29" s="23"/>
      <c r="V29" s="23"/>
      <c r="W29" s="22" t="s">
        <v>79</v>
      </c>
      <c r="X29" s="22"/>
      <c r="Y29" s="22"/>
      <c r="Z29" s="12">
        <v>280.8</v>
      </c>
      <c r="AA29" s="12">
        <f>Z29/100*(100-$AB$8)</f>
        <v>196.56000000000003</v>
      </c>
      <c r="AB29" s="7">
        <f t="shared" si="1"/>
        <v>285.01200000000006</v>
      </c>
      <c r="AC29" s="7">
        <f t="shared" si="2"/>
        <v>256.51080000000007</v>
      </c>
    </row>
    <row r="30" spans="1:29" s="1" customFormat="1" ht="42" customHeight="1" outlineLevel="2" x14ac:dyDescent="0.2">
      <c r="A30" s="21">
        <v>19</v>
      </c>
      <c r="B30" s="21"/>
      <c r="C30" s="21"/>
      <c r="D30" s="22" t="s">
        <v>80</v>
      </c>
      <c r="E30" s="22"/>
      <c r="F30" s="22"/>
      <c r="G30" s="22" t="s">
        <v>81</v>
      </c>
      <c r="H30" s="22"/>
      <c r="I30" s="22"/>
      <c r="J30" s="22"/>
      <c r="K30" s="22"/>
      <c r="L30" s="22"/>
      <c r="M30" s="23" t="s">
        <v>82</v>
      </c>
      <c r="N30" s="23"/>
      <c r="O30" s="23"/>
      <c r="P30" s="23"/>
      <c r="Q30" s="23"/>
      <c r="R30" s="23"/>
      <c r="S30" s="23"/>
      <c r="T30" s="23"/>
      <c r="U30" s="23"/>
      <c r="V30" s="23"/>
      <c r="W30" s="22" t="s">
        <v>83</v>
      </c>
      <c r="X30" s="22"/>
      <c r="Y30" s="22"/>
      <c r="Z30" s="12">
        <v>160.84</v>
      </c>
      <c r="AA30" s="12">
        <v>160.84</v>
      </c>
      <c r="AB30" s="7">
        <f t="shared" si="1"/>
        <v>233.21799999999999</v>
      </c>
      <c r="AC30" s="7">
        <f t="shared" si="2"/>
        <v>209.89619999999999</v>
      </c>
    </row>
    <row r="31" spans="1:29" s="1" customFormat="1" ht="42" customHeight="1" outlineLevel="2" x14ac:dyDescent="0.2">
      <c r="A31" s="21">
        <v>20</v>
      </c>
      <c r="B31" s="21"/>
      <c r="C31" s="21"/>
      <c r="D31" s="22" t="s">
        <v>84</v>
      </c>
      <c r="E31" s="22"/>
      <c r="F31" s="22"/>
      <c r="G31" s="22" t="s">
        <v>85</v>
      </c>
      <c r="H31" s="22"/>
      <c r="I31" s="22"/>
      <c r="J31" s="22"/>
      <c r="K31" s="22"/>
      <c r="L31" s="22"/>
      <c r="M31" s="23" t="s">
        <v>86</v>
      </c>
      <c r="N31" s="23"/>
      <c r="O31" s="23"/>
      <c r="P31" s="23"/>
      <c r="Q31" s="23"/>
      <c r="R31" s="23"/>
      <c r="S31" s="23"/>
      <c r="T31" s="23"/>
      <c r="U31" s="23"/>
      <c r="V31" s="23"/>
      <c r="W31" s="22" t="s">
        <v>87</v>
      </c>
      <c r="X31" s="22"/>
      <c r="Y31" s="22"/>
      <c r="Z31" s="12">
        <v>327.60000000000002</v>
      </c>
      <c r="AA31" s="12">
        <f t="shared" ref="AA31:AA69" si="3">Z31/100*(100-$AB$8)</f>
        <v>229.32000000000002</v>
      </c>
      <c r="AB31" s="7">
        <f t="shared" si="1"/>
        <v>332.51400000000001</v>
      </c>
      <c r="AC31" s="7">
        <f t="shared" si="2"/>
        <v>299.26260000000002</v>
      </c>
    </row>
    <row r="32" spans="1:29" s="1" customFormat="1" ht="42" customHeight="1" outlineLevel="2" x14ac:dyDescent="0.2">
      <c r="A32" s="21">
        <v>21</v>
      </c>
      <c r="B32" s="21"/>
      <c r="C32" s="21"/>
      <c r="D32" s="22" t="s">
        <v>88</v>
      </c>
      <c r="E32" s="22"/>
      <c r="F32" s="22"/>
      <c r="G32" s="22" t="s">
        <v>89</v>
      </c>
      <c r="H32" s="22"/>
      <c r="I32" s="22"/>
      <c r="J32" s="22"/>
      <c r="K32" s="22"/>
      <c r="L32" s="22"/>
      <c r="M32" s="23" t="s">
        <v>90</v>
      </c>
      <c r="N32" s="23"/>
      <c r="O32" s="23"/>
      <c r="P32" s="23"/>
      <c r="Q32" s="23"/>
      <c r="R32" s="23"/>
      <c r="S32" s="23"/>
      <c r="T32" s="23"/>
      <c r="U32" s="23"/>
      <c r="V32" s="23"/>
      <c r="W32" s="22" t="s">
        <v>91</v>
      </c>
      <c r="X32" s="22"/>
      <c r="Y32" s="22"/>
      <c r="Z32" s="12">
        <v>327.60000000000002</v>
      </c>
      <c r="AA32" s="12">
        <f t="shared" si="3"/>
        <v>229.32000000000002</v>
      </c>
      <c r="AB32" s="7">
        <f t="shared" si="1"/>
        <v>332.51400000000001</v>
      </c>
      <c r="AC32" s="7">
        <f t="shared" si="2"/>
        <v>299.26260000000002</v>
      </c>
    </row>
    <row r="33" spans="1:29" s="1" customFormat="1" ht="42" customHeight="1" outlineLevel="2" x14ac:dyDescent="0.2">
      <c r="A33" s="21">
        <v>22</v>
      </c>
      <c r="B33" s="21"/>
      <c r="C33" s="21"/>
      <c r="D33" s="22" t="s">
        <v>92</v>
      </c>
      <c r="E33" s="22"/>
      <c r="F33" s="22"/>
      <c r="G33" s="22" t="s">
        <v>93</v>
      </c>
      <c r="H33" s="22"/>
      <c r="I33" s="22"/>
      <c r="J33" s="22"/>
      <c r="K33" s="22"/>
      <c r="L33" s="22"/>
      <c r="M33" s="23" t="s">
        <v>94</v>
      </c>
      <c r="N33" s="23"/>
      <c r="O33" s="23"/>
      <c r="P33" s="23"/>
      <c r="Q33" s="23"/>
      <c r="R33" s="23"/>
      <c r="S33" s="23"/>
      <c r="T33" s="23"/>
      <c r="U33" s="23"/>
      <c r="V33" s="23"/>
      <c r="W33" s="22" t="s">
        <v>95</v>
      </c>
      <c r="X33" s="22"/>
      <c r="Y33" s="22"/>
      <c r="Z33" s="12">
        <v>327.60000000000002</v>
      </c>
      <c r="AA33" s="12">
        <f t="shared" si="3"/>
        <v>229.32000000000002</v>
      </c>
      <c r="AB33" s="7">
        <f t="shared" si="1"/>
        <v>332.51400000000001</v>
      </c>
      <c r="AC33" s="7">
        <f t="shared" si="2"/>
        <v>299.26260000000002</v>
      </c>
    </row>
    <row r="34" spans="1:29" s="1" customFormat="1" ht="42" customHeight="1" outlineLevel="2" x14ac:dyDescent="0.2">
      <c r="A34" s="21">
        <v>23</v>
      </c>
      <c r="B34" s="21"/>
      <c r="C34" s="21"/>
      <c r="D34" s="22" t="s">
        <v>96</v>
      </c>
      <c r="E34" s="22"/>
      <c r="F34" s="22"/>
      <c r="G34" s="22" t="s">
        <v>97</v>
      </c>
      <c r="H34" s="22"/>
      <c r="I34" s="22"/>
      <c r="J34" s="22"/>
      <c r="K34" s="22"/>
      <c r="L34" s="22"/>
      <c r="M34" s="23" t="s">
        <v>98</v>
      </c>
      <c r="N34" s="23"/>
      <c r="O34" s="23"/>
      <c r="P34" s="23"/>
      <c r="Q34" s="23"/>
      <c r="R34" s="23"/>
      <c r="S34" s="23"/>
      <c r="T34" s="23"/>
      <c r="U34" s="23"/>
      <c r="V34" s="23"/>
      <c r="W34" s="22" t="s">
        <v>99</v>
      </c>
      <c r="X34" s="22"/>
      <c r="Y34" s="22"/>
      <c r="Z34" s="12">
        <v>295.36</v>
      </c>
      <c r="AA34" s="12">
        <f t="shared" si="3"/>
        <v>206.75200000000001</v>
      </c>
      <c r="AB34" s="7">
        <f t="shared" si="1"/>
        <v>299.79039999999998</v>
      </c>
      <c r="AC34" s="7">
        <f t="shared" si="2"/>
        <v>269.81135999999998</v>
      </c>
    </row>
    <row r="35" spans="1:29" s="1" customFormat="1" ht="42" customHeight="1" outlineLevel="2" x14ac:dyDescent="0.2">
      <c r="A35" s="21">
        <v>24</v>
      </c>
      <c r="B35" s="21"/>
      <c r="C35" s="21"/>
      <c r="D35" s="22" t="s">
        <v>100</v>
      </c>
      <c r="E35" s="22"/>
      <c r="F35" s="22"/>
      <c r="G35" s="22" t="s">
        <v>101</v>
      </c>
      <c r="H35" s="22"/>
      <c r="I35" s="22"/>
      <c r="J35" s="22"/>
      <c r="K35" s="22"/>
      <c r="L35" s="22"/>
      <c r="M35" s="23" t="s">
        <v>102</v>
      </c>
      <c r="N35" s="23"/>
      <c r="O35" s="23"/>
      <c r="P35" s="23"/>
      <c r="Q35" s="23"/>
      <c r="R35" s="23"/>
      <c r="S35" s="23"/>
      <c r="T35" s="23"/>
      <c r="U35" s="23"/>
      <c r="V35" s="23"/>
      <c r="W35" s="22" t="s">
        <v>103</v>
      </c>
      <c r="X35" s="22"/>
      <c r="Y35" s="22"/>
      <c r="Z35" s="12">
        <v>282.88</v>
      </c>
      <c r="AA35" s="12">
        <f t="shared" si="3"/>
        <v>198.01599999999999</v>
      </c>
      <c r="AB35" s="7">
        <f t="shared" si="1"/>
        <v>287.1232</v>
      </c>
      <c r="AC35" s="7">
        <f t="shared" si="2"/>
        <v>258.41088000000002</v>
      </c>
    </row>
    <row r="36" spans="1:29" s="1" customFormat="1" ht="42" customHeight="1" outlineLevel="2" x14ac:dyDescent="0.2">
      <c r="A36" s="21">
        <v>25</v>
      </c>
      <c r="B36" s="21"/>
      <c r="C36" s="21"/>
      <c r="D36" s="22" t="s">
        <v>104</v>
      </c>
      <c r="E36" s="22"/>
      <c r="F36" s="22"/>
      <c r="G36" s="22" t="s">
        <v>105</v>
      </c>
      <c r="H36" s="22"/>
      <c r="I36" s="22"/>
      <c r="J36" s="22"/>
      <c r="K36" s="22"/>
      <c r="L36" s="22"/>
      <c r="M36" s="23" t="s">
        <v>106</v>
      </c>
      <c r="N36" s="23"/>
      <c r="O36" s="23"/>
      <c r="P36" s="23"/>
      <c r="Q36" s="23"/>
      <c r="R36" s="23"/>
      <c r="S36" s="23"/>
      <c r="T36" s="23"/>
      <c r="U36" s="23"/>
      <c r="V36" s="23"/>
      <c r="W36" s="22" t="s">
        <v>107</v>
      </c>
      <c r="X36" s="22"/>
      <c r="Y36" s="22"/>
      <c r="Z36" s="12">
        <v>282.88</v>
      </c>
      <c r="AA36" s="12">
        <f t="shared" si="3"/>
        <v>198.01599999999999</v>
      </c>
      <c r="AB36" s="7">
        <f t="shared" si="1"/>
        <v>287.1232</v>
      </c>
      <c r="AC36" s="7">
        <f t="shared" si="2"/>
        <v>258.41088000000002</v>
      </c>
    </row>
    <row r="37" spans="1:29" s="1" customFormat="1" ht="42" customHeight="1" outlineLevel="2" x14ac:dyDescent="0.2">
      <c r="A37" s="21">
        <v>26</v>
      </c>
      <c r="B37" s="21"/>
      <c r="C37" s="21"/>
      <c r="D37" s="22" t="s">
        <v>108</v>
      </c>
      <c r="E37" s="22"/>
      <c r="F37" s="22"/>
      <c r="G37" s="22" t="s">
        <v>109</v>
      </c>
      <c r="H37" s="22"/>
      <c r="I37" s="22"/>
      <c r="J37" s="22"/>
      <c r="K37" s="22"/>
      <c r="L37" s="22"/>
      <c r="M37" s="23" t="s">
        <v>110</v>
      </c>
      <c r="N37" s="23"/>
      <c r="O37" s="23"/>
      <c r="P37" s="23"/>
      <c r="Q37" s="23"/>
      <c r="R37" s="23"/>
      <c r="S37" s="23"/>
      <c r="T37" s="23"/>
      <c r="U37" s="23"/>
      <c r="V37" s="23"/>
      <c r="W37" s="22" t="s">
        <v>111</v>
      </c>
      <c r="X37" s="22"/>
      <c r="Y37" s="22"/>
      <c r="Z37" s="12">
        <v>189.28</v>
      </c>
      <c r="AA37" s="12">
        <f t="shared" si="3"/>
        <v>132.49600000000001</v>
      </c>
      <c r="AB37" s="7">
        <f t="shared" si="1"/>
        <v>192.11920000000001</v>
      </c>
      <c r="AC37" s="7">
        <f t="shared" si="2"/>
        <v>172.90727999999999</v>
      </c>
    </row>
    <row r="38" spans="1:29" s="1" customFormat="1" ht="42" customHeight="1" outlineLevel="2" x14ac:dyDescent="0.2">
      <c r="A38" s="21">
        <v>27</v>
      </c>
      <c r="B38" s="21"/>
      <c r="C38" s="21"/>
      <c r="D38" s="22" t="s">
        <v>112</v>
      </c>
      <c r="E38" s="22"/>
      <c r="F38" s="22"/>
      <c r="G38" s="22" t="s">
        <v>113</v>
      </c>
      <c r="H38" s="22"/>
      <c r="I38" s="22"/>
      <c r="J38" s="22"/>
      <c r="K38" s="22"/>
      <c r="L38" s="22"/>
      <c r="M38" s="23" t="s">
        <v>114</v>
      </c>
      <c r="N38" s="23"/>
      <c r="O38" s="23"/>
      <c r="P38" s="23"/>
      <c r="Q38" s="23"/>
      <c r="R38" s="23"/>
      <c r="S38" s="23"/>
      <c r="T38" s="23"/>
      <c r="U38" s="23"/>
      <c r="V38" s="23"/>
      <c r="W38" s="22" t="s">
        <v>115</v>
      </c>
      <c r="X38" s="22"/>
      <c r="Y38" s="22"/>
      <c r="Z38" s="12">
        <v>367.12</v>
      </c>
      <c r="AA38" s="12">
        <f t="shared" si="3"/>
        <v>256.98400000000004</v>
      </c>
      <c r="AB38" s="7">
        <f t="shared" si="1"/>
        <v>372.62680000000006</v>
      </c>
      <c r="AC38" s="7">
        <f t="shared" si="2"/>
        <v>335.36412000000001</v>
      </c>
    </row>
    <row r="39" spans="1:29" s="1" customFormat="1" ht="42" customHeight="1" outlineLevel="2" x14ac:dyDescent="0.2">
      <c r="A39" s="21">
        <v>28</v>
      </c>
      <c r="B39" s="21"/>
      <c r="C39" s="21"/>
      <c r="D39" s="22" t="s">
        <v>116</v>
      </c>
      <c r="E39" s="22"/>
      <c r="F39" s="22"/>
      <c r="G39" s="22" t="s">
        <v>117</v>
      </c>
      <c r="H39" s="22"/>
      <c r="I39" s="22"/>
      <c r="J39" s="22"/>
      <c r="K39" s="22"/>
      <c r="L39" s="22"/>
      <c r="M39" s="23" t="s">
        <v>118</v>
      </c>
      <c r="N39" s="23"/>
      <c r="O39" s="23"/>
      <c r="P39" s="23"/>
      <c r="Q39" s="23"/>
      <c r="R39" s="23"/>
      <c r="S39" s="23"/>
      <c r="T39" s="23"/>
      <c r="U39" s="23"/>
      <c r="V39" s="23"/>
      <c r="W39" s="22" t="s">
        <v>119</v>
      </c>
      <c r="X39" s="22"/>
      <c r="Y39" s="22"/>
      <c r="Z39" s="12">
        <v>373.36</v>
      </c>
      <c r="AA39" s="12">
        <f t="shared" si="3"/>
        <v>261.35199999999998</v>
      </c>
      <c r="AB39" s="7">
        <f t="shared" si="1"/>
        <v>378.96039999999994</v>
      </c>
      <c r="AC39" s="7">
        <f t="shared" si="2"/>
        <v>341.06435999999997</v>
      </c>
    </row>
    <row r="40" spans="1:29" s="1" customFormat="1" ht="42" customHeight="1" outlineLevel="2" x14ac:dyDescent="0.2">
      <c r="A40" s="21">
        <v>29</v>
      </c>
      <c r="B40" s="21"/>
      <c r="C40" s="21"/>
      <c r="D40" s="22" t="s">
        <v>120</v>
      </c>
      <c r="E40" s="22"/>
      <c r="F40" s="22"/>
      <c r="G40" s="22" t="s">
        <v>121</v>
      </c>
      <c r="H40" s="22"/>
      <c r="I40" s="22"/>
      <c r="J40" s="22"/>
      <c r="K40" s="22"/>
      <c r="L40" s="22"/>
      <c r="M40" s="23" t="s">
        <v>122</v>
      </c>
      <c r="N40" s="23"/>
      <c r="O40" s="23"/>
      <c r="P40" s="23"/>
      <c r="Q40" s="23"/>
      <c r="R40" s="23"/>
      <c r="S40" s="23"/>
      <c r="T40" s="23"/>
      <c r="U40" s="23"/>
      <c r="V40" s="23"/>
      <c r="W40" s="22" t="s">
        <v>123</v>
      </c>
      <c r="X40" s="22"/>
      <c r="Y40" s="22"/>
      <c r="Z40" s="12">
        <v>368.16</v>
      </c>
      <c r="AA40" s="12">
        <f t="shared" si="3"/>
        <v>257.71200000000005</v>
      </c>
      <c r="AB40" s="7">
        <f t="shared" si="1"/>
        <v>373.68240000000003</v>
      </c>
      <c r="AC40" s="7">
        <f t="shared" si="2"/>
        <v>336.31416000000007</v>
      </c>
    </row>
    <row r="41" spans="1:29" s="1" customFormat="1" ht="42" customHeight="1" outlineLevel="2" x14ac:dyDescent="0.2">
      <c r="A41" s="21">
        <v>30</v>
      </c>
      <c r="B41" s="21"/>
      <c r="C41" s="21"/>
      <c r="D41" s="22" t="s">
        <v>124</v>
      </c>
      <c r="E41" s="22"/>
      <c r="F41" s="22"/>
      <c r="G41" s="22" t="s">
        <v>125</v>
      </c>
      <c r="H41" s="22"/>
      <c r="I41" s="22"/>
      <c r="J41" s="22"/>
      <c r="K41" s="22"/>
      <c r="L41" s="22"/>
      <c r="M41" s="23" t="s">
        <v>126</v>
      </c>
      <c r="N41" s="23"/>
      <c r="O41" s="23"/>
      <c r="P41" s="23"/>
      <c r="Q41" s="23"/>
      <c r="R41" s="23"/>
      <c r="S41" s="23"/>
      <c r="T41" s="23"/>
      <c r="U41" s="23"/>
      <c r="V41" s="23"/>
      <c r="W41" s="22" t="s">
        <v>127</v>
      </c>
      <c r="X41" s="22"/>
      <c r="Y41" s="22"/>
      <c r="Z41" s="12">
        <v>368.16</v>
      </c>
      <c r="AA41" s="12">
        <f t="shared" si="3"/>
        <v>257.71200000000005</v>
      </c>
      <c r="AB41" s="7">
        <f t="shared" si="1"/>
        <v>373.68240000000003</v>
      </c>
      <c r="AC41" s="7">
        <f t="shared" si="2"/>
        <v>336.31416000000007</v>
      </c>
    </row>
    <row r="42" spans="1:29" s="1" customFormat="1" ht="42" customHeight="1" outlineLevel="2" x14ac:dyDescent="0.2">
      <c r="A42" s="21">
        <v>31</v>
      </c>
      <c r="B42" s="21"/>
      <c r="C42" s="21"/>
      <c r="D42" s="22" t="s">
        <v>128</v>
      </c>
      <c r="E42" s="22"/>
      <c r="F42" s="22"/>
      <c r="G42" s="22" t="s">
        <v>129</v>
      </c>
      <c r="H42" s="22"/>
      <c r="I42" s="22"/>
      <c r="J42" s="22"/>
      <c r="K42" s="22"/>
      <c r="L42" s="22"/>
      <c r="M42" s="23" t="s">
        <v>130</v>
      </c>
      <c r="N42" s="23"/>
      <c r="O42" s="23"/>
      <c r="P42" s="23"/>
      <c r="Q42" s="23"/>
      <c r="R42" s="23"/>
      <c r="S42" s="23"/>
      <c r="T42" s="23"/>
      <c r="U42" s="23"/>
      <c r="V42" s="23"/>
      <c r="W42" s="22" t="s">
        <v>131</v>
      </c>
      <c r="X42" s="22"/>
      <c r="Y42" s="22"/>
      <c r="Z42" s="12">
        <v>474.24</v>
      </c>
      <c r="AA42" s="12">
        <f t="shared" si="3"/>
        <v>331.96800000000002</v>
      </c>
      <c r="AB42" s="7">
        <f t="shared" si="1"/>
        <v>481.35360000000003</v>
      </c>
      <c r="AC42" s="7">
        <f t="shared" si="2"/>
        <v>433.21823999999998</v>
      </c>
    </row>
    <row r="43" spans="1:29" s="1" customFormat="1" ht="42" customHeight="1" outlineLevel="2" x14ac:dyDescent="0.2">
      <c r="A43" s="21">
        <v>32</v>
      </c>
      <c r="B43" s="21"/>
      <c r="C43" s="21"/>
      <c r="D43" s="22" t="s">
        <v>132</v>
      </c>
      <c r="E43" s="22"/>
      <c r="F43" s="22"/>
      <c r="G43" s="22" t="s">
        <v>133</v>
      </c>
      <c r="H43" s="22"/>
      <c r="I43" s="22"/>
      <c r="J43" s="22"/>
      <c r="K43" s="22"/>
      <c r="L43" s="22"/>
      <c r="M43" s="23" t="s">
        <v>134</v>
      </c>
      <c r="N43" s="23"/>
      <c r="O43" s="23"/>
      <c r="P43" s="23"/>
      <c r="Q43" s="23"/>
      <c r="R43" s="23"/>
      <c r="S43" s="23"/>
      <c r="T43" s="23"/>
      <c r="U43" s="23"/>
      <c r="V43" s="23"/>
      <c r="W43" s="22" t="s">
        <v>135</v>
      </c>
      <c r="X43" s="22"/>
      <c r="Y43" s="22"/>
      <c r="Z43" s="12">
        <v>468</v>
      </c>
      <c r="AA43" s="12">
        <f t="shared" si="3"/>
        <v>327.59999999999997</v>
      </c>
      <c r="AB43" s="7">
        <f t="shared" si="1"/>
        <v>475.01999999999992</v>
      </c>
      <c r="AC43" s="7">
        <f t="shared" si="2"/>
        <v>427.51799999999997</v>
      </c>
    </row>
    <row r="44" spans="1:29" s="1" customFormat="1" ht="42" customHeight="1" outlineLevel="2" x14ac:dyDescent="0.2">
      <c r="A44" s="21">
        <v>33</v>
      </c>
      <c r="B44" s="21"/>
      <c r="C44" s="21"/>
      <c r="D44" s="22" t="s">
        <v>136</v>
      </c>
      <c r="E44" s="22"/>
      <c r="F44" s="22"/>
      <c r="G44" s="22" t="s">
        <v>137</v>
      </c>
      <c r="H44" s="22"/>
      <c r="I44" s="22"/>
      <c r="J44" s="22"/>
      <c r="K44" s="22"/>
      <c r="L44" s="22"/>
      <c r="M44" s="23" t="s">
        <v>138</v>
      </c>
      <c r="N44" s="23"/>
      <c r="O44" s="23"/>
      <c r="P44" s="23"/>
      <c r="Q44" s="23"/>
      <c r="R44" s="23"/>
      <c r="S44" s="23"/>
      <c r="T44" s="23"/>
      <c r="U44" s="23"/>
      <c r="V44" s="23"/>
      <c r="W44" s="22" t="s">
        <v>139</v>
      </c>
      <c r="X44" s="22"/>
      <c r="Y44" s="22"/>
      <c r="Z44" s="12">
        <v>468</v>
      </c>
      <c r="AA44" s="12">
        <f t="shared" si="3"/>
        <v>327.59999999999997</v>
      </c>
      <c r="AB44" s="7">
        <f t="shared" si="1"/>
        <v>475.01999999999992</v>
      </c>
      <c r="AC44" s="7">
        <f t="shared" si="2"/>
        <v>427.51799999999997</v>
      </c>
    </row>
    <row r="45" spans="1:29" s="1" customFormat="1" ht="42" customHeight="1" outlineLevel="2" x14ac:dyDescent="0.2">
      <c r="A45" s="21">
        <v>34</v>
      </c>
      <c r="B45" s="21"/>
      <c r="C45" s="21"/>
      <c r="D45" s="22" t="s">
        <v>140</v>
      </c>
      <c r="E45" s="22"/>
      <c r="F45" s="22"/>
      <c r="G45" s="22" t="s">
        <v>141</v>
      </c>
      <c r="H45" s="22"/>
      <c r="I45" s="22"/>
      <c r="J45" s="22"/>
      <c r="K45" s="22"/>
      <c r="L45" s="22"/>
      <c r="M45" s="23" t="s">
        <v>142</v>
      </c>
      <c r="N45" s="23"/>
      <c r="O45" s="23"/>
      <c r="P45" s="23"/>
      <c r="Q45" s="23"/>
      <c r="R45" s="23"/>
      <c r="S45" s="23"/>
      <c r="T45" s="23"/>
      <c r="U45" s="23"/>
      <c r="V45" s="23"/>
      <c r="W45" s="22" t="s">
        <v>143</v>
      </c>
      <c r="X45" s="22"/>
      <c r="Y45" s="22"/>
      <c r="Z45" s="12">
        <v>343.2</v>
      </c>
      <c r="AA45" s="12">
        <f t="shared" si="3"/>
        <v>240.24</v>
      </c>
      <c r="AB45" s="7">
        <f t="shared" si="1"/>
        <v>348.34800000000001</v>
      </c>
      <c r="AC45" s="7">
        <f t="shared" si="2"/>
        <v>313.51319999999998</v>
      </c>
    </row>
    <row r="46" spans="1:29" s="1" customFormat="1" ht="42" customHeight="1" outlineLevel="2" x14ac:dyDescent="0.2">
      <c r="A46" s="21">
        <v>35</v>
      </c>
      <c r="B46" s="21"/>
      <c r="C46" s="21"/>
      <c r="D46" s="22" t="s">
        <v>144</v>
      </c>
      <c r="E46" s="22"/>
      <c r="F46" s="22"/>
      <c r="G46" s="22" t="s">
        <v>145</v>
      </c>
      <c r="H46" s="22"/>
      <c r="I46" s="22"/>
      <c r="J46" s="22"/>
      <c r="K46" s="22"/>
      <c r="L46" s="22"/>
      <c r="M46" s="23" t="s">
        <v>146</v>
      </c>
      <c r="N46" s="23"/>
      <c r="O46" s="23"/>
      <c r="P46" s="23"/>
      <c r="Q46" s="23"/>
      <c r="R46" s="23"/>
      <c r="S46" s="23"/>
      <c r="T46" s="23"/>
      <c r="U46" s="23"/>
      <c r="V46" s="23"/>
      <c r="W46" s="22" t="s">
        <v>147</v>
      </c>
      <c r="X46" s="22"/>
      <c r="Y46" s="22"/>
      <c r="Z46" s="12">
        <v>448.24</v>
      </c>
      <c r="AA46" s="12">
        <f t="shared" si="3"/>
        <v>313.76800000000003</v>
      </c>
      <c r="AB46" s="7">
        <f t="shared" si="1"/>
        <v>454.96360000000004</v>
      </c>
      <c r="AC46" s="7">
        <f t="shared" si="2"/>
        <v>409.46724</v>
      </c>
    </row>
    <row r="47" spans="1:29" s="1" customFormat="1" ht="42" customHeight="1" outlineLevel="2" x14ac:dyDescent="0.2">
      <c r="A47" s="21">
        <v>36</v>
      </c>
      <c r="B47" s="21"/>
      <c r="C47" s="21"/>
      <c r="D47" s="22" t="s">
        <v>148</v>
      </c>
      <c r="E47" s="22"/>
      <c r="F47" s="22"/>
      <c r="G47" s="22" t="s">
        <v>149</v>
      </c>
      <c r="H47" s="22"/>
      <c r="I47" s="22"/>
      <c r="J47" s="22"/>
      <c r="K47" s="22"/>
      <c r="L47" s="22"/>
      <c r="M47" s="23" t="s">
        <v>150</v>
      </c>
      <c r="N47" s="23"/>
      <c r="O47" s="23"/>
      <c r="P47" s="23"/>
      <c r="Q47" s="23"/>
      <c r="R47" s="23"/>
      <c r="S47" s="23"/>
      <c r="T47" s="23"/>
      <c r="U47" s="23"/>
      <c r="V47" s="23"/>
      <c r="W47" s="22" t="s">
        <v>151</v>
      </c>
      <c r="X47" s="22"/>
      <c r="Y47" s="22"/>
      <c r="Z47" s="12">
        <v>425.36</v>
      </c>
      <c r="AA47" s="12">
        <f t="shared" si="3"/>
        <v>297.75200000000001</v>
      </c>
      <c r="AB47" s="7">
        <f t="shared" si="1"/>
        <v>431.74040000000002</v>
      </c>
      <c r="AC47" s="7">
        <f t="shared" si="2"/>
        <v>388.56635999999997</v>
      </c>
    </row>
    <row r="48" spans="1:29" s="1" customFormat="1" ht="42" customHeight="1" outlineLevel="2" x14ac:dyDescent="0.2">
      <c r="A48" s="21">
        <v>37</v>
      </c>
      <c r="B48" s="21"/>
      <c r="C48" s="21"/>
      <c r="D48" s="22" t="s">
        <v>152</v>
      </c>
      <c r="E48" s="22"/>
      <c r="F48" s="22"/>
      <c r="G48" s="22" t="s">
        <v>153</v>
      </c>
      <c r="H48" s="22"/>
      <c r="I48" s="22"/>
      <c r="J48" s="22"/>
      <c r="K48" s="22"/>
      <c r="L48" s="22"/>
      <c r="M48" s="23" t="s">
        <v>154</v>
      </c>
      <c r="N48" s="23"/>
      <c r="O48" s="23"/>
      <c r="P48" s="23"/>
      <c r="Q48" s="23"/>
      <c r="R48" s="23"/>
      <c r="S48" s="23"/>
      <c r="T48" s="23"/>
      <c r="U48" s="23"/>
      <c r="V48" s="23"/>
      <c r="W48" s="22" t="s">
        <v>155</v>
      </c>
      <c r="X48" s="22"/>
      <c r="Y48" s="22"/>
      <c r="Z48" s="12">
        <v>301.60000000000002</v>
      </c>
      <c r="AA48" s="12">
        <f t="shared" si="3"/>
        <v>211.12</v>
      </c>
      <c r="AB48" s="7">
        <f t="shared" si="1"/>
        <v>306.12400000000002</v>
      </c>
      <c r="AC48" s="7">
        <f t="shared" si="2"/>
        <v>275.51160000000004</v>
      </c>
    </row>
    <row r="49" spans="1:29" s="1" customFormat="1" ht="42" customHeight="1" outlineLevel="2" x14ac:dyDescent="0.2">
      <c r="A49" s="21">
        <v>38</v>
      </c>
      <c r="B49" s="21"/>
      <c r="C49" s="21"/>
      <c r="D49" s="22" t="s">
        <v>156</v>
      </c>
      <c r="E49" s="22"/>
      <c r="F49" s="22"/>
      <c r="G49" s="22" t="s">
        <v>157</v>
      </c>
      <c r="H49" s="22"/>
      <c r="I49" s="22"/>
      <c r="J49" s="22"/>
      <c r="K49" s="22"/>
      <c r="L49" s="22"/>
      <c r="M49" s="23" t="s">
        <v>158</v>
      </c>
      <c r="N49" s="23"/>
      <c r="O49" s="23"/>
      <c r="P49" s="23"/>
      <c r="Q49" s="23"/>
      <c r="R49" s="23"/>
      <c r="S49" s="23"/>
      <c r="T49" s="23"/>
      <c r="U49" s="23"/>
      <c r="V49" s="23"/>
      <c r="W49" s="22" t="s">
        <v>159</v>
      </c>
      <c r="X49" s="22"/>
      <c r="Y49" s="22"/>
      <c r="Z49" s="12">
        <v>428.48</v>
      </c>
      <c r="AA49" s="12">
        <f t="shared" si="3"/>
        <v>299.93600000000004</v>
      </c>
      <c r="AB49" s="7">
        <f t="shared" si="1"/>
        <v>434.90720000000005</v>
      </c>
      <c r="AC49" s="7">
        <f t="shared" si="2"/>
        <v>391.41648000000004</v>
      </c>
    </row>
    <row r="50" spans="1:29" s="1" customFormat="1" ht="42" customHeight="1" outlineLevel="2" x14ac:dyDescent="0.2">
      <c r="A50" s="21">
        <v>39</v>
      </c>
      <c r="B50" s="21"/>
      <c r="C50" s="21"/>
      <c r="D50" s="22" t="s">
        <v>160</v>
      </c>
      <c r="E50" s="22"/>
      <c r="F50" s="22"/>
      <c r="G50" s="22" t="s">
        <v>161</v>
      </c>
      <c r="H50" s="22"/>
      <c r="I50" s="22"/>
      <c r="J50" s="22"/>
      <c r="K50" s="22"/>
      <c r="L50" s="22"/>
      <c r="M50" s="23" t="s">
        <v>162</v>
      </c>
      <c r="N50" s="23"/>
      <c r="O50" s="23"/>
      <c r="P50" s="23"/>
      <c r="Q50" s="23"/>
      <c r="R50" s="23"/>
      <c r="S50" s="23"/>
      <c r="T50" s="23"/>
      <c r="U50" s="23"/>
      <c r="V50" s="23"/>
      <c r="W50" s="22" t="s">
        <v>163</v>
      </c>
      <c r="X50" s="22"/>
      <c r="Y50" s="22"/>
      <c r="Z50" s="12">
        <v>428.48</v>
      </c>
      <c r="AA50" s="12">
        <f t="shared" si="3"/>
        <v>299.93600000000004</v>
      </c>
      <c r="AB50" s="7">
        <f t="shared" si="1"/>
        <v>434.90720000000005</v>
      </c>
      <c r="AC50" s="7">
        <f t="shared" si="2"/>
        <v>391.41648000000004</v>
      </c>
    </row>
    <row r="51" spans="1:29" s="1" customFormat="1" ht="42" customHeight="1" outlineLevel="2" x14ac:dyDescent="0.2">
      <c r="A51" s="21">
        <v>40</v>
      </c>
      <c r="B51" s="21"/>
      <c r="C51" s="21"/>
      <c r="D51" s="22" t="s">
        <v>164</v>
      </c>
      <c r="E51" s="22"/>
      <c r="F51" s="22"/>
      <c r="G51" s="22" t="s">
        <v>165</v>
      </c>
      <c r="H51" s="22"/>
      <c r="I51" s="22"/>
      <c r="J51" s="22"/>
      <c r="K51" s="22"/>
      <c r="L51" s="22"/>
      <c r="M51" s="23" t="s">
        <v>166</v>
      </c>
      <c r="N51" s="23"/>
      <c r="O51" s="23"/>
      <c r="P51" s="23"/>
      <c r="Q51" s="23"/>
      <c r="R51" s="23"/>
      <c r="S51" s="23"/>
      <c r="T51" s="23"/>
      <c r="U51" s="23"/>
      <c r="V51" s="23"/>
      <c r="W51" s="22" t="s">
        <v>167</v>
      </c>
      <c r="X51" s="22"/>
      <c r="Y51" s="22"/>
      <c r="Z51" s="12">
        <v>428.48</v>
      </c>
      <c r="AA51" s="12">
        <f t="shared" si="3"/>
        <v>299.93600000000004</v>
      </c>
      <c r="AB51" s="7">
        <f t="shared" si="1"/>
        <v>434.90720000000005</v>
      </c>
      <c r="AC51" s="7">
        <f t="shared" si="2"/>
        <v>391.41648000000004</v>
      </c>
    </row>
    <row r="52" spans="1:29" s="1" customFormat="1" ht="42" customHeight="1" outlineLevel="2" x14ac:dyDescent="0.2">
      <c r="A52" s="21">
        <v>41</v>
      </c>
      <c r="B52" s="21"/>
      <c r="C52" s="21"/>
      <c r="D52" s="22" t="s">
        <v>168</v>
      </c>
      <c r="E52" s="22"/>
      <c r="F52" s="22"/>
      <c r="G52" s="22" t="s">
        <v>169</v>
      </c>
      <c r="H52" s="22"/>
      <c r="I52" s="22"/>
      <c r="J52" s="22"/>
      <c r="K52" s="22"/>
      <c r="L52" s="22"/>
      <c r="M52" s="23" t="s">
        <v>170</v>
      </c>
      <c r="N52" s="23"/>
      <c r="O52" s="23"/>
      <c r="P52" s="23"/>
      <c r="Q52" s="23"/>
      <c r="R52" s="23"/>
      <c r="S52" s="23"/>
      <c r="T52" s="23"/>
      <c r="U52" s="23"/>
      <c r="V52" s="23"/>
      <c r="W52" s="22" t="s">
        <v>171</v>
      </c>
      <c r="X52" s="22"/>
      <c r="Y52" s="22"/>
      <c r="Z52" s="12">
        <v>428.48</v>
      </c>
      <c r="AA52" s="12">
        <f t="shared" si="3"/>
        <v>299.93600000000004</v>
      </c>
      <c r="AB52" s="7">
        <f t="shared" si="1"/>
        <v>434.90720000000005</v>
      </c>
      <c r="AC52" s="7">
        <f t="shared" si="2"/>
        <v>391.41648000000004</v>
      </c>
    </row>
    <row r="53" spans="1:29" s="1" customFormat="1" ht="42" customHeight="1" outlineLevel="2" x14ac:dyDescent="0.2">
      <c r="A53" s="21">
        <v>42</v>
      </c>
      <c r="B53" s="21"/>
      <c r="C53" s="21"/>
      <c r="D53" s="22" t="s">
        <v>172</v>
      </c>
      <c r="E53" s="22"/>
      <c r="F53" s="22"/>
      <c r="G53" s="22" t="s">
        <v>173</v>
      </c>
      <c r="H53" s="22"/>
      <c r="I53" s="22"/>
      <c r="J53" s="22"/>
      <c r="K53" s="22"/>
      <c r="L53" s="22"/>
      <c r="M53" s="23" t="s">
        <v>174</v>
      </c>
      <c r="N53" s="23"/>
      <c r="O53" s="23"/>
      <c r="P53" s="23"/>
      <c r="Q53" s="23"/>
      <c r="R53" s="23"/>
      <c r="S53" s="23"/>
      <c r="T53" s="23"/>
      <c r="U53" s="23"/>
      <c r="V53" s="23"/>
      <c r="W53" s="22" t="s">
        <v>175</v>
      </c>
      <c r="X53" s="22"/>
      <c r="Y53" s="22"/>
      <c r="Z53" s="12">
        <v>428.48</v>
      </c>
      <c r="AA53" s="12">
        <f t="shared" si="3"/>
        <v>299.93600000000004</v>
      </c>
      <c r="AB53" s="7">
        <f t="shared" si="1"/>
        <v>434.90720000000005</v>
      </c>
      <c r="AC53" s="7">
        <f t="shared" si="2"/>
        <v>391.41648000000004</v>
      </c>
    </row>
    <row r="54" spans="1:29" s="1" customFormat="1" ht="42" customHeight="1" outlineLevel="2" x14ac:dyDescent="0.2">
      <c r="A54" s="21">
        <v>43</v>
      </c>
      <c r="B54" s="21"/>
      <c r="C54" s="21"/>
      <c r="D54" s="22" t="s">
        <v>176</v>
      </c>
      <c r="E54" s="22"/>
      <c r="F54" s="22"/>
      <c r="G54" s="22" t="s">
        <v>177</v>
      </c>
      <c r="H54" s="22"/>
      <c r="I54" s="22"/>
      <c r="J54" s="22"/>
      <c r="K54" s="22"/>
      <c r="L54" s="22"/>
      <c r="M54" s="23" t="s">
        <v>178</v>
      </c>
      <c r="N54" s="23"/>
      <c r="O54" s="23"/>
      <c r="P54" s="23"/>
      <c r="Q54" s="23"/>
      <c r="R54" s="23"/>
      <c r="S54" s="23"/>
      <c r="T54" s="23"/>
      <c r="U54" s="23"/>
      <c r="V54" s="23"/>
      <c r="W54" s="22" t="s">
        <v>179</v>
      </c>
      <c r="X54" s="22"/>
      <c r="Y54" s="22"/>
      <c r="Z54" s="12">
        <v>525.20000000000005</v>
      </c>
      <c r="AA54" s="12">
        <f t="shared" si="3"/>
        <v>367.64000000000004</v>
      </c>
      <c r="AB54" s="7">
        <f t="shared" si="1"/>
        <v>533.07800000000009</v>
      </c>
      <c r="AC54" s="7">
        <f t="shared" si="2"/>
        <v>479.7702000000001</v>
      </c>
    </row>
    <row r="55" spans="1:29" s="1" customFormat="1" ht="42" customHeight="1" outlineLevel="2" x14ac:dyDescent="0.2">
      <c r="A55" s="21">
        <v>44</v>
      </c>
      <c r="B55" s="21"/>
      <c r="C55" s="21"/>
      <c r="D55" s="22" t="s">
        <v>180</v>
      </c>
      <c r="E55" s="22"/>
      <c r="F55" s="22"/>
      <c r="G55" s="22" t="s">
        <v>181</v>
      </c>
      <c r="H55" s="22"/>
      <c r="I55" s="22"/>
      <c r="J55" s="22"/>
      <c r="K55" s="22"/>
      <c r="L55" s="22"/>
      <c r="M55" s="23" t="s">
        <v>182</v>
      </c>
      <c r="N55" s="23"/>
      <c r="O55" s="23"/>
      <c r="P55" s="23"/>
      <c r="Q55" s="23"/>
      <c r="R55" s="23"/>
      <c r="S55" s="23"/>
      <c r="T55" s="23"/>
      <c r="U55" s="23"/>
      <c r="V55" s="23"/>
      <c r="W55" s="22" t="s">
        <v>183</v>
      </c>
      <c r="X55" s="22"/>
      <c r="Y55" s="22"/>
      <c r="Z55" s="12">
        <v>525.20000000000005</v>
      </c>
      <c r="AA55" s="12">
        <f t="shared" si="3"/>
        <v>367.64000000000004</v>
      </c>
      <c r="AB55" s="7">
        <f t="shared" si="1"/>
        <v>533.07800000000009</v>
      </c>
      <c r="AC55" s="7">
        <f t="shared" si="2"/>
        <v>479.7702000000001</v>
      </c>
    </row>
    <row r="56" spans="1:29" s="1" customFormat="1" ht="42" customHeight="1" outlineLevel="2" x14ac:dyDescent="0.2">
      <c r="A56" s="21">
        <v>45</v>
      </c>
      <c r="B56" s="21"/>
      <c r="C56" s="21"/>
      <c r="D56" s="22" t="s">
        <v>184</v>
      </c>
      <c r="E56" s="22"/>
      <c r="F56" s="22"/>
      <c r="G56" s="22" t="s">
        <v>185</v>
      </c>
      <c r="H56" s="22"/>
      <c r="I56" s="22"/>
      <c r="J56" s="22"/>
      <c r="K56" s="22"/>
      <c r="L56" s="22"/>
      <c r="M56" s="23" t="s">
        <v>186</v>
      </c>
      <c r="N56" s="23"/>
      <c r="O56" s="23"/>
      <c r="P56" s="23"/>
      <c r="Q56" s="23"/>
      <c r="R56" s="23"/>
      <c r="S56" s="23"/>
      <c r="T56" s="23"/>
      <c r="U56" s="23"/>
      <c r="V56" s="23"/>
      <c r="W56" s="22" t="s">
        <v>187</v>
      </c>
      <c r="X56" s="22"/>
      <c r="Y56" s="22"/>
      <c r="Z56" s="12">
        <v>525.20000000000005</v>
      </c>
      <c r="AA56" s="12">
        <f t="shared" si="3"/>
        <v>367.64000000000004</v>
      </c>
      <c r="AB56" s="7">
        <f t="shared" si="1"/>
        <v>533.07800000000009</v>
      </c>
      <c r="AC56" s="7">
        <f t="shared" si="2"/>
        <v>479.7702000000001</v>
      </c>
    </row>
    <row r="57" spans="1:29" s="1" customFormat="1" ht="42" customHeight="1" outlineLevel="2" x14ac:dyDescent="0.2">
      <c r="A57" s="21">
        <v>46</v>
      </c>
      <c r="B57" s="21"/>
      <c r="C57" s="21"/>
      <c r="D57" s="22" t="s">
        <v>188</v>
      </c>
      <c r="E57" s="22"/>
      <c r="F57" s="22"/>
      <c r="G57" s="22" t="s">
        <v>189</v>
      </c>
      <c r="H57" s="22"/>
      <c r="I57" s="22"/>
      <c r="J57" s="22"/>
      <c r="K57" s="22"/>
      <c r="L57" s="22"/>
      <c r="M57" s="23" t="s">
        <v>190</v>
      </c>
      <c r="N57" s="23"/>
      <c r="O57" s="23"/>
      <c r="P57" s="23"/>
      <c r="Q57" s="23"/>
      <c r="R57" s="23"/>
      <c r="S57" s="23"/>
      <c r="T57" s="23"/>
      <c r="U57" s="23"/>
      <c r="V57" s="23"/>
      <c r="W57" s="22" t="s">
        <v>191</v>
      </c>
      <c r="X57" s="22"/>
      <c r="Y57" s="22"/>
      <c r="Z57" s="12">
        <v>525.20000000000005</v>
      </c>
      <c r="AA57" s="12">
        <f t="shared" si="3"/>
        <v>367.64000000000004</v>
      </c>
      <c r="AB57" s="7">
        <f t="shared" si="1"/>
        <v>533.07800000000009</v>
      </c>
      <c r="AC57" s="7">
        <f t="shared" si="2"/>
        <v>479.7702000000001</v>
      </c>
    </row>
    <row r="58" spans="1:29" s="1" customFormat="1" ht="42" customHeight="1" outlineLevel="2" x14ac:dyDescent="0.2">
      <c r="A58" s="21">
        <v>47</v>
      </c>
      <c r="B58" s="21"/>
      <c r="C58" s="21"/>
      <c r="D58" s="22" t="s">
        <v>192</v>
      </c>
      <c r="E58" s="22"/>
      <c r="F58" s="22"/>
      <c r="G58" s="22" t="s">
        <v>193</v>
      </c>
      <c r="H58" s="22"/>
      <c r="I58" s="22"/>
      <c r="J58" s="22"/>
      <c r="K58" s="22"/>
      <c r="L58" s="22"/>
      <c r="M58" s="23" t="s">
        <v>194</v>
      </c>
      <c r="N58" s="23"/>
      <c r="O58" s="23"/>
      <c r="P58" s="23"/>
      <c r="Q58" s="23"/>
      <c r="R58" s="23"/>
      <c r="S58" s="23"/>
      <c r="T58" s="23"/>
      <c r="U58" s="23"/>
      <c r="V58" s="23"/>
      <c r="W58" s="22" t="s">
        <v>195</v>
      </c>
      <c r="X58" s="22"/>
      <c r="Y58" s="22"/>
      <c r="Z58" s="12">
        <v>488.8</v>
      </c>
      <c r="AA58" s="12">
        <f t="shared" si="3"/>
        <v>342.15999999999997</v>
      </c>
      <c r="AB58" s="7">
        <f t="shared" si="1"/>
        <v>496.13199999999995</v>
      </c>
      <c r="AC58" s="7">
        <f t="shared" si="2"/>
        <v>446.5188</v>
      </c>
    </row>
    <row r="59" spans="1:29" s="1" customFormat="1" ht="42" customHeight="1" outlineLevel="2" x14ac:dyDescent="0.2">
      <c r="A59" s="21">
        <v>48</v>
      </c>
      <c r="B59" s="21"/>
      <c r="C59" s="21"/>
      <c r="D59" s="22" t="s">
        <v>196</v>
      </c>
      <c r="E59" s="22"/>
      <c r="F59" s="22"/>
      <c r="G59" s="22" t="s">
        <v>197</v>
      </c>
      <c r="H59" s="22"/>
      <c r="I59" s="22"/>
      <c r="J59" s="22"/>
      <c r="K59" s="22"/>
      <c r="L59" s="22"/>
      <c r="M59" s="23" t="s">
        <v>198</v>
      </c>
      <c r="N59" s="23"/>
      <c r="O59" s="23"/>
      <c r="P59" s="23"/>
      <c r="Q59" s="23"/>
      <c r="R59" s="23"/>
      <c r="S59" s="23"/>
      <c r="T59" s="23"/>
      <c r="U59" s="23"/>
      <c r="V59" s="23"/>
      <c r="W59" s="22" t="s">
        <v>199</v>
      </c>
      <c r="X59" s="22"/>
      <c r="Y59" s="22"/>
      <c r="Z59" s="12">
        <v>403.52</v>
      </c>
      <c r="AA59" s="12">
        <f t="shared" si="3"/>
        <v>282.464</v>
      </c>
      <c r="AB59" s="7">
        <f t="shared" si="1"/>
        <v>409.57279999999997</v>
      </c>
      <c r="AC59" s="7">
        <f t="shared" si="2"/>
        <v>368.61551999999995</v>
      </c>
    </row>
    <row r="60" spans="1:29" s="1" customFormat="1" ht="42" customHeight="1" outlineLevel="2" x14ac:dyDescent="0.2">
      <c r="A60" s="21">
        <v>49</v>
      </c>
      <c r="B60" s="21"/>
      <c r="C60" s="21"/>
      <c r="D60" s="22" t="s">
        <v>200</v>
      </c>
      <c r="E60" s="22"/>
      <c r="F60" s="22"/>
      <c r="G60" s="22" t="s">
        <v>201</v>
      </c>
      <c r="H60" s="22"/>
      <c r="I60" s="22"/>
      <c r="J60" s="22"/>
      <c r="K60" s="22"/>
      <c r="L60" s="22"/>
      <c r="M60" s="23" t="s">
        <v>202</v>
      </c>
      <c r="N60" s="23"/>
      <c r="O60" s="23"/>
      <c r="P60" s="23"/>
      <c r="Q60" s="23"/>
      <c r="R60" s="23"/>
      <c r="S60" s="23"/>
      <c r="T60" s="23"/>
      <c r="U60" s="23"/>
      <c r="V60" s="23"/>
      <c r="W60" s="22" t="s">
        <v>203</v>
      </c>
      <c r="X60" s="22"/>
      <c r="Y60" s="22"/>
      <c r="Z60" s="12">
        <v>403.52</v>
      </c>
      <c r="AA60" s="12">
        <f t="shared" si="3"/>
        <v>282.464</v>
      </c>
      <c r="AB60" s="7">
        <f t="shared" si="1"/>
        <v>409.57279999999997</v>
      </c>
      <c r="AC60" s="7">
        <f t="shared" si="2"/>
        <v>368.61551999999995</v>
      </c>
    </row>
    <row r="61" spans="1:29" s="1" customFormat="1" ht="42" customHeight="1" outlineLevel="2" x14ac:dyDescent="0.2">
      <c r="A61" s="21">
        <v>50</v>
      </c>
      <c r="B61" s="21"/>
      <c r="C61" s="21"/>
      <c r="D61" s="22" t="s">
        <v>204</v>
      </c>
      <c r="E61" s="22"/>
      <c r="F61" s="22"/>
      <c r="G61" s="22" t="s">
        <v>205</v>
      </c>
      <c r="H61" s="22"/>
      <c r="I61" s="22"/>
      <c r="J61" s="22"/>
      <c r="K61" s="22"/>
      <c r="L61" s="22"/>
      <c r="M61" s="23" t="s">
        <v>206</v>
      </c>
      <c r="N61" s="23"/>
      <c r="O61" s="23"/>
      <c r="P61" s="23"/>
      <c r="Q61" s="23"/>
      <c r="R61" s="23"/>
      <c r="S61" s="23"/>
      <c r="T61" s="23"/>
      <c r="U61" s="23"/>
      <c r="V61" s="23"/>
      <c r="W61" s="22" t="s">
        <v>207</v>
      </c>
      <c r="X61" s="22"/>
      <c r="Y61" s="22"/>
      <c r="Z61" s="12">
        <v>403.52</v>
      </c>
      <c r="AA61" s="12">
        <f t="shared" si="3"/>
        <v>282.464</v>
      </c>
      <c r="AB61" s="7">
        <f t="shared" si="1"/>
        <v>409.57279999999997</v>
      </c>
      <c r="AC61" s="7">
        <f t="shared" si="2"/>
        <v>368.61551999999995</v>
      </c>
    </row>
    <row r="62" spans="1:29" s="1" customFormat="1" ht="42" customHeight="1" outlineLevel="2" x14ac:dyDescent="0.2">
      <c r="A62" s="21">
        <v>51</v>
      </c>
      <c r="B62" s="21"/>
      <c r="C62" s="21"/>
      <c r="D62" s="22" t="s">
        <v>208</v>
      </c>
      <c r="E62" s="22"/>
      <c r="F62" s="22"/>
      <c r="G62" s="22" t="s">
        <v>209</v>
      </c>
      <c r="H62" s="22"/>
      <c r="I62" s="22"/>
      <c r="J62" s="22"/>
      <c r="K62" s="22"/>
      <c r="L62" s="22"/>
      <c r="M62" s="23" t="s">
        <v>210</v>
      </c>
      <c r="N62" s="23"/>
      <c r="O62" s="23"/>
      <c r="P62" s="23"/>
      <c r="Q62" s="23"/>
      <c r="R62" s="23"/>
      <c r="S62" s="23"/>
      <c r="T62" s="23"/>
      <c r="U62" s="23"/>
      <c r="V62" s="23"/>
      <c r="W62" s="22" t="s">
        <v>211</v>
      </c>
      <c r="X62" s="22"/>
      <c r="Y62" s="22"/>
      <c r="Z62" s="12">
        <v>344.24</v>
      </c>
      <c r="AA62" s="12">
        <f t="shared" si="3"/>
        <v>240.96800000000002</v>
      </c>
      <c r="AB62" s="7">
        <f t="shared" si="1"/>
        <v>349.40360000000004</v>
      </c>
      <c r="AC62" s="7">
        <f t="shared" si="2"/>
        <v>314.46324000000004</v>
      </c>
    </row>
    <row r="63" spans="1:29" s="1" customFormat="1" ht="42" customHeight="1" outlineLevel="2" x14ac:dyDescent="0.2">
      <c r="A63" s="21">
        <v>52</v>
      </c>
      <c r="B63" s="21"/>
      <c r="C63" s="21"/>
      <c r="D63" s="22" t="s">
        <v>212</v>
      </c>
      <c r="E63" s="22"/>
      <c r="F63" s="22"/>
      <c r="G63" s="22" t="s">
        <v>213</v>
      </c>
      <c r="H63" s="22"/>
      <c r="I63" s="22"/>
      <c r="J63" s="22"/>
      <c r="K63" s="22"/>
      <c r="L63" s="22"/>
      <c r="M63" s="23" t="s">
        <v>214</v>
      </c>
      <c r="N63" s="23"/>
      <c r="O63" s="23"/>
      <c r="P63" s="23"/>
      <c r="Q63" s="23"/>
      <c r="R63" s="23"/>
      <c r="S63" s="23"/>
      <c r="T63" s="23"/>
      <c r="U63" s="23"/>
      <c r="V63" s="23"/>
      <c r="W63" s="22" t="s">
        <v>215</v>
      </c>
      <c r="X63" s="22"/>
      <c r="Y63" s="22"/>
      <c r="Z63" s="12">
        <v>105.04</v>
      </c>
      <c r="AA63" s="12">
        <f t="shared" si="3"/>
        <v>73.528000000000006</v>
      </c>
      <c r="AB63" s="7">
        <f t="shared" si="1"/>
        <v>106.6156</v>
      </c>
      <c r="AC63" s="7">
        <f t="shared" si="2"/>
        <v>95.954040000000006</v>
      </c>
    </row>
    <row r="64" spans="1:29" s="1" customFormat="1" ht="42" customHeight="1" outlineLevel="2" x14ac:dyDescent="0.2">
      <c r="A64" s="21">
        <v>53</v>
      </c>
      <c r="B64" s="21"/>
      <c r="C64" s="21"/>
      <c r="D64" s="22" t="s">
        <v>216</v>
      </c>
      <c r="E64" s="22"/>
      <c r="F64" s="22"/>
      <c r="G64" s="22" t="s">
        <v>217</v>
      </c>
      <c r="H64" s="22"/>
      <c r="I64" s="22"/>
      <c r="J64" s="22"/>
      <c r="K64" s="22"/>
      <c r="L64" s="22"/>
      <c r="M64" s="23" t="s">
        <v>218</v>
      </c>
      <c r="N64" s="23"/>
      <c r="O64" s="23"/>
      <c r="P64" s="23"/>
      <c r="Q64" s="23"/>
      <c r="R64" s="23"/>
      <c r="S64" s="23"/>
      <c r="T64" s="23"/>
      <c r="U64" s="23"/>
      <c r="V64" s="23"/>
      <c r="W64" s="22" t="s">
        <v>219</v>
      </c>
      <c r="X64" s="22"/>
      <c r="Y64" s="22"/>
      <c r="Z64" s="12">
        <v>110.24</v>
      </c>
      <c r="AA64" s="12">
        <f t="shared" si="3"/>
        <v>77.168000000000006</v>
      </c>
      <c r="AB64" s="7">
        <f t="shared" si="1"/>
        <v>111.89360000000001</v>
      </c>
      <c r="AC64" s="7">
        <f t="shared" si="2"/>
        <v>100.70424000000001</v>
      </c>
    </row>
    <row r="65" spans="1:29" s="1" customFormat="1" ht="42" customHeight="1" outlineLevel="2" x14ac:dyDescent="0.2">
      <c r="A65" s="21">
        <v>54</v>
      </c>
      <c r="B65" s="21"/>
      <c r="C65" s="21"/>
      <c r="D65" s="22" t="s">
        <v>220</v>
      </c>
      <c r="E65" s="22"/>
      <c r="F65" s="22"/>
      <c r="G65" s="22" t="s">
        <v>221</v>
      </c>
      <c r="H65" s="22"/>
      <c r="I65" s="22"/>
      <c r="J65" s="22"/>
      <c r="K65" s="22"/>
      <c r="L65" s="22"/>
      <c r="M65" s="23" t="s">
        <v>222</v>
      </c>
      <c r="N65" s="23"/>
      <c r="O65" s="23"/>
      <c r="P65" s="23"/>
      <c r="Q65" s="23"/>
      <c r="R65" s="23"/>
      <c r="S65" s="23"/>
      <c r="T65" s="23"/>
      <c r="U65" s="23"/>
      <c r="V65" s="23"/>
      <c r="W65" s="22" t="s">
        <v>223</v>
      </c>
      <c r="X65" s="22"/>
      <c r="Y65" s="22"/>
      <c r="Z65" s="12">
        <v>110.24</v>
      </c>
      <c r="AA65" s="12">
        <f t="shared" si="3"/>
        <v>77.168000000000006</v>
      </c>
      <c r="AB65" s="7">
        <f t="shared" si="1"/>
        <v>111.89360000000001</v>
      </c>
      <c r="AC65" s="7">
        <f t="shared" si="2"/>
        <v>100.70424000000001</v>
      </c>
    </row>
    <row r="66" spans="1:29" s="1" customFormat="1" ht="42" customHeight="1" outlineLevel="2" x14ac:dyDescent="0.2">
      <c r="A66" s="21">
        <v>55</v>
      </c>
      <c r="B66" s="21"/>
      <c r="C66" s="21"/>
      <c r="D66" s="22" t="s">
        <v>224</v>
      </c>
      <c r="E66" s="22"/>
      <c r="F66" s="22"/>
      <c r="G66" s="22" t="s">
        <v>225</v>
      </c>
      <c r="H66" s="22"/>
      <c r="I66" s="22"/>
      <c r="J66" s="22"/>
      <c r="K66" s="22"/>
      <c r="L66" s="22"/>
      <c r="M66" s="23" t="s">
        <v>226</v>
      </c>
      <c r="N66" s="23"/>
      <c r="O66" s="23"/>
      <c r="P66" s="23"/>
      <c r="Q66" s="23"/>
      <c r="R66" s="23"/>
      <c r="S66" s="23"/>
      <c r="T66" s="23"/>
      <c r="U66" s="23"/>
      <c r="V66" s="23"/>
      <c r="W66" s="22" t="s">
        <v>227</v>
      </c>
      <c r="X66" s="22"/>
      <c r="Y66" s="22"/>
      <c r="Z66" s="12">
        <v>110.24</v>
      </c>
      <c r="AA66" s="12">
        <f t="shared" si="3"/>
        <v>77.168000000000006</v>
      </c>
      <c r="AB66" s="7">
        <f t="shared" si="1"/>
        <v>111.89360000000001</v>
      </c>
      <c r="AC66" s="7">
        <f t="shared" si="2"/>
        <v>100.70424000000001</v>
      </c>
    </row>
    <row r="67" spans="1:29" s="1" customFormat="1" ht="42" customHeight="1" outlineLevel="2" x14ac:dyDescent="0.2">
      <c r="A67" s="21">
        <v>56</v>
      </c>
      <c r="B67" s="21"/>
      <c r="C67" s="21"/>
      <c r="D67" s="22" t="s">
        <v>228</v>
      </c>
      <c r="E67" s="22"/>
      <c r="F67" s="22"/>
      <c r="G67" s="22" t="s">
        <v>229</v>
      </c>
      <c r="H67" s="22"/>
      <c r="I67" s="22"/>
      <c r="J67" s="22"/>
      <c r="K67" s="22"/>
      <c r="L67" s="22"/>
      <c r="M67" s="23" t="s">
        <v>230</v>
      </c>
      <c r="N67" s="23"/>
      <c r="O67" s="23"/>
      <c r="P67" s="23"/>
      <c r="Q67" s="23"/>
      <c r="R67" s="23"/>
      <c r="S67" s="23"/>
      <c r="T67" s="23"/>
      <c r="U67" s="23"/>
      <c r="V67" s="23"/>
      <c r="W67" s="22" t="s">
        <v>231</v>
      </c>
      <c r="X67" s="22"/>
      <c r="Y67" s="22"/>
      <c r="Z67" s="12">
        <v>110.24</v>
      </c>
      <c r="AA67" s="12">
        <f t="shared" si="3"/>
        <v>77.168000000000006</v>
      </c>
      <c r="AB67" s="7">
        <f t="shared" si="1"/>
        <v>111.89360000000001</v>
      </c>
      <c r="AC67" s="7">
        <f t="shared" si="2"/>
        <v>100.70424000000001</v>
      </c>
    </row>
    <row r="68" spans="1:29" s="1" customFormat="1" ht="42" customHeight="1" outlineLevel="2" x14ac:dyDescent="0.2">
      <c r="A68" s="21">
        <v>57</v>
      </c>
      <c r="B68" s="21"/>
      <c r="C68" s="21"/>
      <c r="D68" s="22" t="s">
        <v>232</v>
      </c>
      <c r="E68" s="22"/>
      <c r="F68" s="22"/>
      <c r="G68" s="22" t="s">
        <v>233</v>
      </c>
      <c r="H68" s="22"/>
      <c r="I68" s="22"/>
      <c r="J68" s="22"/>
      <c r="K68" s="22"/>
      <c r="L68" s="22"/>
      <c r="M68" s="23" t="s">
        <v>234</v>
      </c>
      <c r="N68" s="23"/>
      <c r="O68" s="23"/>
      <c r="P68" s="23"/>
      <c r="Q68" s="23"/>
      <c r="R68" s="23"/>
      <c r="S68" s="23"/>
      <c r="T68" s="23"/>
      <c r="U68" s="23"/>
      <c r="V68" s="23"/>
      <c r="W68" s="22" t="s">
        <v>235</v>
      </c>
      <c r="X68" s="22"/>
      <c r="Y68" s="22"/>
      <c r="Z68" s="12">
        <v>109.2</v>
      </c>
      <c r="AA68" s="12">
        <f t="shared" si="3"/>
        <v>76.440000000000012</v>
      </c>
      <c r="AB68" s="7">
        <f t="shared" si="1"/>
        <v>110.83800000000001</v>
      </c>
      <c r="AC68" s="7">
        <f t="shared" si="2"/>
        <v>99.754199999999997</v>
      </c>
    </row>
    <row r="69" spans="1:29" s="1" customFormat="1" ht="42" customHeight="1" outlineLevel="2" x14ac:dyDescent="0.2">
      <c r="A69" s="21">
        <v>58</v>
      </c>
      <c r="B69" s="21"/>
      <c r="C69" s="21"/>
      <c r="D69" s="22" t="s">
        <v>236</v>
      </c>
      <c r="E69" s="22"/>
      <c r="F69" s="22"/>
      <c r="G69" s="22" t="s">
        <v>237</v>
      </c>
      <c r="H69" s="22"/>
      <c r="I69" s="22"/>
      <c r="J69" s="22"/>
      <c r="K69" s="22"/>
      <c r="L69" s="22"/>
      <c r="M69" s="23" t="s">
        <v>238</v>
      </c>
      <c r="N69" s="23"/>
      <c r="O69" s="23"/>
      <c r="P69" s="23"/>
      <c r="Q69" s="23"/>
      <c r="R69" s="23"/>
      <c r="S69" s="23"/>
      <c r="T69" s="23"/>
      <c r="U69" s="23"/>
      <c r="V69" s="23"/>
      <c r="W69" s="22" t="s">
        <v>239</v>
      </c>
      <c r="X69" s="22"/>
      <c r="Y69" s="22"/>
      <c r="Z69" s="12">
        <v>114.4</v>
      </c>
      <c r="AA69" s="12">
        <f t="shared" si="3"/>
        <v>80.080000000000013</v>
      </c>
      <c r="AB69" s="7">
        <f t="shared" si="1"/>
        <v>116.11600000000001</v>
      </c>
      <c r="AC69" s="7">
        <f t="shared" si="2"/>
        <v>104.5044</v>
      </c>
    </row>
    <row r="70" spans="1:29" s="1" customFormat="1" ht="42" customHeight="1" outlineLevel="2" x14ac:dyDescent="0.2">
      <c r="A70" s="21">
        <v>59</v>
      </c>
      <c r="B70" s="21"/>
      <c r="C70" s="21"/>
      <c r="D70" s="22" t="s">
        <v>240</v>
      </c>
      <c r="E70" s="22"/>
      <c r="F70" s="22"/>
      <c r="G70" s="22" t="s">
        <v>241</v>
      </c>
      <c r="H70" s="22"/>
      <c r="I70" s="22"/>
      <c r="J70" s="22"/>
      <c r="K70" s="22"/>
      <c r="L70" s="22"/>
      <c r="M70" s="23" t="s">
        <v>242</v>
      </c>
      <c r="N70" s="23"/>
      <c r="O70" s="23"/>
      <c r="P70" s="23"/>
      <c r="Q70" s="23"/>
      <c r="R70" s="23"/>
      <c r="S70" s="23"/>
      <c r="T70" s="23"/>
      <c r="U70" s="23"/>
      <c r="V70" s="23"/>
      <c r="W70" s="22" t="s">
        <v>243</v>
      </c>
      <c r="X70" s="22"/>
      <c r="Y70" s="22"/>
      <c r="Z70" s="12">
        <v>51.12</v>
      </c>
      <c r="AA70" s="12">
        <v>51.12</v>
      </c>
      <c r="AB70" s="7">
        <f t="shared" si="1"/>
        <v>74.123999999999995</v>
      </c>
      <c r="AC70" s="7">
        <f t="shared" si="2"/>
        <v>66.711600000000004</v>
      </c>
    </row>
    <row r="71" spans="1:29" s="1" customFormat="1" ht="42" customHeight="1" outlineLevel="2" x14ac:dyDescent="0.2">
      <c r="A71" s="21">
        <v>60</v>
      </c>
      <c r="B71" s="21"/>
      <c r="C71" s="21"/>
      <c r="D71" s="22" t="s">
        <v>244</v>
      </c>
      <c r="E71" s="22"/>
      <c r="F71" s="22"/>
      <c r="G71" s="22" t="s">
        <v>245</v>
      </c>
      <c r="H71" s="22"/>
      <c r="I71" s="22"/>
      <c r="J71" s="22"/>
      <c r="K71" s="22"/>
      <c r="L71" s="22"/>
      <c r="M71" s="23" t="s">
        <v>246</v>
      </c>
      <c r="N71" s="23"/>
      <c r="O71" s="23"/>
      <c r="P71" s="23"/>
      <c r="Q71" s="23"/>
      <c r="R71" s="23"/>
      <c r="S71" s="23"/>
      <c r="T71" s="23"/>
      <c r="U71" s="23"/>
      <c r="V71" s="23"/>
      <c r="W71" s="22" t="s">
        <v>247</v>
      </c>
      <c r="X71" s="22"/>
      <c r="Y71" s="22"/>
      <c r="Z71" s="12">
        <v>114.4</v>
      </c>
      <c r="AA71" s="12">
        <f t="shared" ref="AA71:AA77" si="4">Z71/100*(100-$AB$8)</f>
        <v>80.080000000000013</v>
      </c>
      <c r="AB71" s="7">
        <f t="shared" si="1"/>
        <v>116.11600000000001</v>
      </c>
      <c r="AC71" s="7">
        <f t="shared" si="2"/>
        <v>104.5044</v>
      </c>
    </row>
    <row r="72" spans="1:29" s="1" customFormat="1" ht="42" customHeight="1" outlineLevel="2" x14ac:dyDescent="0.2">
      <c r="A72" s="21">
        <v>61</v>
      </c>
      <c r="B72" s="21"/>
      <c r="C72" s="21"/>
      <c r="D72" s="22" t="s">
        <v>248</v>
      </c>
      <c r="E72" s="22"/>
      <c r="F72" s="22"/>
      <c r="G72" s="22" t="s">
        <v>249</v>
      </c>
      <c r="H72" s="22"/>
      <c r="I72" s="22"/>
      <c r="J72" s="22"/>
      <c r="K72" s="22"/>
      <c r="L72" s="22"/>
      <c r="M72" s="23" t="s">
        <v>250</v>
      </c>
      <c r="N72" s="23"/>
      <c r="O72" s="23"/>
      <c r="P72" s="23"/>
      <c r="Q72" s="23"/>
      <c r="R72" s="23"/>
      <c r="S72" s="23"/>
      <c r="T72" s="23"/>
      <c r="U72" s="23"/>
      <c r="V72" s="23"/>
      <c r="W72" s="22" t="s">
        <v>251</v>
      </c>
      <c r="X72" s="22"/>
      <c r="Y72" s="22"/>
      <c r="Z72" s="12">
        <v>114.4</v>
      </c>
      <c r="AA72" s="12">
        <f t="shared" si="4"/>
        <v>80.080000000000013</v>
      </c>
      <c r="AB72" s="7">
        <f t="shared" si="1"/>
        <v>116.11600000000001</v>
      </c>
      <c r="AC72" s="7">
        <f t="shared" si="2"/>
        <v>104.5044</v>
      </c>
    </row>
    <row r="73" spans="1:29" s="1" customFormat="1" ht="42" customHeight="1" outlineLevel="2" x14ac:dyDescent="0.2">
      <c r="A73" s="21">
        <v>62</v>
      </c>
      <c r="B73" s="21"/>
      <c r="C73" s="21"/>
      <c r="D73" s="22" t="s">
        <v>252</v>
      </c>
      <c r="E73" s="22"/>
      <c r="F73" s="22"/>
      <c r="G73" s="22" t="s">
        <v>253</v>
      </c>
      <c r="H73" s="22"/>
      <c r="I73" s="22"/>
      <c r="J73" s="22"/>
      <c r="K73" s="22"/>
      <c r="L73" s="22"/>
      <c r="M73" s="23" t="s">
        <v>254</v>
      </c>
      <c r="N73" s="23"/>
      <c r="O73" s="23"/>
      <c r="P73" s="23"/>
      <c r="Q73" s="23"/>
      <c r="R73" s="23"/>
      <c r="S73" s="23"/>
      <c r="T73" s="23"/>
      <c r="U73" s="23"/>
      <c r="V73" s="23"/>
      <c r="W73" s="22" t="s">
        <v>255</v>
      </c>
      <c r="X73" s="22"/>
      <c r="Y73" s="22"/>
      <c r="Z73" s="12">
        <v>118.56</v>
      </c>
      <c r="AA73" s="12">
        <f t="shared" si="4"/>
        <v>82.992000000000004</v>
      </c>
      <c r="AB73" s="7">
        <f t="shared" si="1"/>
        <v>120.33840000000001</v>
      </c>
      <c r="AC73" s="7">
        <f t="shared" si="2"/>
        <v>108.30456</v>
      </c>
    </row>
    <row r="74" spans="1:29" s="1" customFormat="1" ht="42" customHeight="1" outlineLevel="2" x14ac:dyDescent="0.2">
      <c r="A74" s="21">
        <v>63</v>
      </c>
      <c r="B74" s="21"/>
      <c r="C74" s="21"/>
      <c r="D74" s="22" t="s">
        <v>256</v>
      </c>
      <c r="E74" s="22"/>
      <c r="F74" s="22"/>
      <c r="G74" s="22" t="s">
        <v>257</v>
      </c>
      <c r="H74" s="22"/>
      <c r="I74" s="22"/>
      <c r="J74" s="22"/>
      <c r="K74" s="22"/>
      <c r="L74" s="22"/>
      <c r="M74" s="23" t="s">
        <v>258</v>
      </c>
      <c r="N74" s="23"/>
      <c r="O74" s="23"/>
      <c r="P74" s="23"/>
      <c r="Q74" s="23"/>
      <c r="R74" s="23"/>
      <c r="S74" s="23"/>
      <c r="T74" s="23"/>
      <c r="U74" s="23"/>
      <c r="V74" s="23"/>
      <c r="W74" s="22" t="s">
        <v>259</v>
      </c>
      <c r="X74" s="22"/>
      <c r="Y74" s="22"/>
      <c r="Z74" s="12">
        <v>114.4</v>
      </c>
      <c r="AA74" s="12">
        <f t="shared" si="4"/>
        <v>80.080000000000013</v>
      </c>
      <c r="AB74" s="7">
        <f t="shared" si="1"/>
        <v>116.11600000000001</v>
      </c>
      <c r="AC74" s="7">
        <f t="shared" si="2"/>
        <v>104.5044</v>
      </c>
    </row>
    <row r="75" spans="1:29" s="1" customFormat="1" ht="42" customHeight="1" outlineLevel="2" x14ac:dyDescent="0.2">
      <c r="A75" s="21">
        <v>64</v>
      </c>
      <c r="B75" s="21"/>
      <c r="C75" s="21"/>
      <c r="D75" s="22" t="s">
        <v>260</v>
      </c>
      <c r="E75" s="22"/>
      <c r="F75" s="22"/>
      <c r="G75" s="22" t="s">
        <v>261</v>
      </c>
      <c r="H75" s="22"/>
      <c r="I75" s="22"/>
      <c r="J75" s="22"/>
      <c r="K75" s="22"/>
      <c r="L75" s="22"/>
      <c r="M75" s="23" t="s">
        <v>262</v>
      </c>
      <c r="N75" s="23"/>
      <c r="O75" s="23"/>
      <c r="P75" s="23"/>
      <c r="Q75" s="23"/>
      <c r="R75" s="23"/>
      <c r="S75" s="23"/>
      <c r="T75" s="23"/>
      <c r="U75" s="23"/>
      <c r="V75" s="23"/>
      <c r="W75" s="22" t="s">
        <v>263</v>
      </c>
      <c r="X75" s="22"/>
      <c r="Y75" s="22"/>
      <c r="Z75" s="12">
        <v>110.24</v>
      </c>
      <c r="AA75" s="12">
        <f t="shared" si="4"/>
        <v>77.168000000000006</v>
      </c>
      <c r="AB75" s="7">
        <f t="shared" si="1"/>
        <v>111.89360000000001</v>
      </c>
      <c r="AC75" s="7">
        <f t="shared" si="2"/>
        <v>100.70424000000001</v>
      </c>
    </row>
    <row r="76" spans="1:29" s="1" customFormat="1" ht="42" customHeight="1" outlineLevel="2" x14ac:dyDescent="0.2">
      <c r="A76" s="21">
        <v>65</v>
      </c>
      <c r="B76" s="21"/>
      <c r="C76" s="21"/>
      <c r="D76" s="22" t="s">
        <v>264</v>
      </c>
      <c r="E76" s="22"/>
      <c r="F76" s="22"/>
      <c r="G76" s="22" t="s">
        <v>265</v>
      </c>
      <c r="H76" s="22"/>
      <c r="I76" s="22"/>
      <c r="J76" s="22"/>
      <c r="K76" s="22"/>
      <c r="L76" s="22"/>
      <c r="M76" s="23" t="s">
        <v>266</v>
      </c>
      <c r="N76" s="23"/>
      <c r="O76" s="23"/>
      <c r="P76" s="23"/>
      <c r="Q76" s="23"/>
      <c r="R76" s="23"/>
      <c r="S76" s="23"/>
      <c r="T76" s="23"/>
      <c r="U76" s="23"/>
      <c r="V76" s="23"/>
      <c r="W76" s="22" t="s">
        <v>267</v>
      </c>
      <c r="X76" s="22"/>
      <c r="Y76" s="22"/>
      <c r="Z76" s="12">
        <v>81.12</v>
      </c>
      <c r="AA76" s="12">
        <f t="shared" si="4"/>
        <v>56.783999999999999</v>
      </c>
      <c r="AB76" s="7">
        <f t="shared" si="1"/>
        <v>82.336799999999997</v>
      </c>
      <c r="AC76" s="7">
        <f t="shared" si="2"/>
        <v>74.103120000000004</v>
      </c>
    </row>
    <row r="77" spans="1:29" s="1" customFormat="1" ht="42" customHeight="1" outlineLevel="2" x14ac:dyDescent="0.2">
      <c r="A77" s="21">
        <v>66</v>
      </c>
      <c r="B77" s="21"/>
      <c r="C77" s="21"/>
      <c r="D77" s="22" t="s">
        <v>268</v>
      </c>
      <c r="E77" s="22"/>
      <c r="F77" s="22"/>
      <c r="G77" s="22" t="s">
        <v>269</v>
      </c>
      <c r="H77" s="22"/>
      <c r="I77" s="22"/>
      <c r="J77" s="22"/>
      <c r="K77" s="22"/>
      <c r="L77" s="22"/>
      <c r="M77" s="23" t="s">
        <v>270</v>
      </c>
      <c r="N77" s="23"/>
      <c r="O77" s="23"/>
      <c r="P77" s="23"/>
      <c r="Q77" s="23"/>
      <c r="R77" s="23"/>
      <c r="S77" s="23"/>
      <c r="T77" s="23"/>
      <c r="U77" s="23"/>
      <c r="V77" s="23"/>
      <c r="W77" s="22" t="s">
        <v>271</v>
      </c>
      <c r="X77" s="22"/>
      <c r="Y77" s="22"/>
      <c r="Z77" s="12">
        <v>84.24</v>
      </c>
      <c r="AA77" s="12">
        <f t="shared" si="4"/>
        <v>58.967999999999996</v>
      </c>
      <c r="AB77" s="7">
        <f t="shared" ref="AB77:AB140" si="5">AA77*1.45</f>
        <v>85.503599999999992</v>
      </c>
      <c r="AC77" s="7">
        <f t="shared" ref="AC77:AC140" si="6">AB77*90/100</f>
        <v>76.953239999999994</v>
      </c>
    </row>
    <row r="78" spans="1:29" s="1" customFormat="1" ht="42" customHeight="1" outlineLevel="2" x14ac:dyDescent="0.2">
      <c r="A78" s="21">
        <v>67</v>
      </c>
      <c r="B78" s="21"/>
      <c r="C78" s="21"/>
      <c r="D78" s="22" t="s">
        <v>272</v>
      </c>
      <c r="E78" s="22"/>
      <c r="F78" s="22"/>
      <c r="G78" s="22" t="s">
        <v>273</v>
      </c>
      <c r="H78" s="22"/>
      <c r="I78" s="22"/>
      <c r="J78" s="22"/>
      <c r="K78" s="22"/>
      <c r="L78" s="22"/>
      <c r="M78" s="23" t="s">
        <v>274</v>
      </c>
      <c r="N78" s="23"/>
      <c r="O78" s="23"/>
      <c r="P78" s="23"/>
      <c r="Q78" s="23"/>
      <c r="R78" s="23"/>
      <c r="S78" s="23"/>
      <c r="T78" s="23"/>
      <c r="U78" s="23"/>
      <c r="V78" s="23"/>
      <c r="W78" s="22" t="s">
        <v>275</v>
      </c>
      <c r="X78" s="22"/>
      <c r="Y78" s="22"/>
      <c r="Z78" s="12">
        <v>38.83</v>
      </c>
      <c r="AA78" s="12">
        <v>38.83</v>
      </c>
      <c r="AB78" s="7">
        <f t="shared" si="5"/>
        <v>56.303499999999993</v>
      </c>
      <c r="AC78" s="7">
        <f t="shared" si="6"/>
        <v>50.673149999999993</v>
      </c>
    </row>
    <row r="79" spans="1:29" s="1" customFormat="1" ht="42" customHeight="1" outlineLevel="2" x14ac:dyDescent="0.2">
      <c r="A79" s="21">
        <v>68</v>
      </c>
      <c r="B79" s="21"/>
      <c r="C79" s="21"/>
      <c r="D79" s="22" t="s">
        <v>276</v>
      </c>
      <c r="E79" s="22"/>
      <c r="F79" s="22"/>
      <c r="G79" s="22" t="s">
        <v>277</v>
      </c>
      <c r="H79" s="22"/>
      <c r="I79" s="22"/>
      <c r="J79" s="22"/>
      <c r="K79" s="22"/>
      <c r="L79" s="22"/>
      <c r="M79" s="23" t="s">
        <v>278</v>
      </c>
      <c r="N79" s="23"/>
      <c r="O79" s="23"/>
      <c r="P79" s="23"/>
      <c r="Q79" s="23"/>
      <c r="R79" s="23"/>
      <c r="S79" s="23"/>
      <c r="T79" s="23"/>
      <c r="U79" s="23"/>
      <c r="V79" s="23"/>
      <c r="W79" s="22" t="s">
        <v>279</v>
      </c>
      <c r="X79" s="22"/>
      <c r="Y79" s="22"/>
      <c r="Z79" s="12">
        <v>93.6</v>
      </c>
      <c r="AA79" s="12">
        <f t="shared" ref="AA79:AA95" si="7">Z79/100*(100-$AB$8)</f>
        <v>65.52</v>
      </c>
      <c r="AB79" s="7">
        <f t="shared" si="5"/>
        <v>95.003999999999991</v>
      </c>
      <c r="AC79" s="7">
        <f t="shared" si="6"/>
        <v>85.503599999999992</v>
      </c>
    </row>
    <row r="80" spans="1:29" s="1" customFormat="1" ht="42" customHeight="1" outlineLevel="2" x14ac:dyDescent="0.2">
      <c r="A80" s="21">
        <v>69</v>
      </c>
      <c r="B80" s="21"/>
      <c r="C80" s="21"/>
      <c r="D80" s="22" t="s">
        <v>280</v>
      </c>
      <c r="E80" s="22"/>
      <c r="F80" s="22"/>
      <c r="G80" s="22" t="s">
        <v>281</v>
      </c>
      <c r="H80" s="22"/>
      <c r="I80" s="22"/>
      <c r="J80" s="22"/>
      <c r="K80" s="22"/>
      <c r="L80" s="22"/>
      <c r="M80" s="23" t="s">
        <v>282</v>
      </c>
      <c r="N80" s="23"/>
      <c r="O80" s="23"/>
      <c r="P80" s="23"/>
      <c r="Q80" s="23"/>
      <c r="R80" s="23"/>
      <c r="S80" s="23"/>
      <c r="T80" s="23"/>
      <c r="U80" s="23"/>
      <c r="V80" s="23"/>
      <c r="W80" s="22" t="s">
        <v>283</v>
      </c>
      <c r="X80" s="22"/>
      <c r="Y80" s="22"/>
      <c r="Z80" s="12">
        <v>84.24</v>
      </c>
      <c r="AA80" s="12">
        <f t="shared" si="7"/>
        <v>58.967999999999996</v>
      </c>
      <c r="AB80" s="7">
        <f t="shared" si="5"/>
        <v>85.503599999999992</v>
      </c>
      <c r="AC80" s="7">
        <f t="shared" si="6"/>
        <v>76.953239999999994</v>
      </c>
    </row>
    <row r="81" spans="1:29" s="1" customFormat="1" ht="42" customHeight="1" outlineLevel="2" x14ac:dyDescent="0.2">
      <c r="A81" s="21">
        <v>70</v>
      </c>
      <c r="B81" s="21"/>
      <c r="C81" s="21"/>
      <c r="D81" s="22" t="s">
        <v>284</v>
      </c>
      <c r="E81" s="22"/>
      <c r="F81" s="22"/>
      <c r="G81" s="22" t="s">
        <v>285</v>
      </c>
      <c r="H81" s="22"/>
      <c r="I81" s="22"/>
      <c r="J81" s="22"/>
      <c r="K81" s="22"/>
      <c r="L81" s="22"/>
      <c r="M81" s="23" t="s">
        <v>286</v>
      </c>
      <c r="N81" s="23"/>
      <c r="O81" s="23"/>
      <c r="P81" s="23"/>
      <c r="Q81" s="23"/>
      <c r="R81" s="23"/>
      <c r="S81" s="23"/>
      <c r="T81" s="23"/>
      <c r="U81" s="23"/>
      <c r="V81" s="23"/>
      <c r="W81" s="22" t="s">
        <v>287</v>
      </c>
      <c r="X81" s="22"/>
      <c r="Y81" s="22"/>
      <c r="Z81" s="12">
        <v>84.24</v>
      </c>
      <c r="AA81" s="12">
        <f t="shared" si="7"/>
        <v>58.967999999999996</v>
      </c>
      <c r="AB81" s="7">
        <f t="shared" si="5"/>
        <v>85.503599999999992</v>
      </c>
      <c r="AC81" s="7">
        <f t="shared" si="6"/>
        <v>76.953239999999994</v>
      </c>
    </row>
    <row r="82" spans="1:29" s="1" customFormat="1" ht="42" customHeight="1" outlineLevel="2" x14ac:dyDescent="0.2">
      <c r="A82" s="21">
        <v>71</v>
      </c>
      <c r="B82" s="21"/>
      <c r="C82" s="21"/>
      <c r="D82" s="22" t="s">
        <v>288</v>
      </c>
      <c r="E82" s="22"/>
      <c r="F82" s="22"/>
      <c r="G82" s="22" t="s">
        <v>289</v>
      </c>
      <c r="H82" s="22"/>
      <c r="I82" s="22"/>
      <c r="J82" s="22"/>
      <c r="K82" s="22"/>
      <c r="L82" s="22"/>
      <c r="M82" s="23" t="s">
        <v>290</v>
      </c>
      <c r="N82" s="23"/>
      <c r="O82" s="23"/>
      <c r="P82" s="23"/>
      <c r="Q82" s="23"/>
      <c r="R82" s="23"/>
      <c r="S82" s="23"/>
      <c r="T82" s="23"/>
      <c r="U82" s="23"/>
      <c r="V82" s="23"/>
      <c r="W82" s="22" t="s">
        <v>291</v>
      </c>
      <c r="X82" s="22"/>
      <c r="Y82" s="22"/>
      <c r="Z82" s="12">
        <v>419.12</v>
      </c>
      <c r="AA82" s="12">
        <f t="shared" si="7"/>
        <v>293.38400000000001</v>
      </c>
      <c r="AB82" s="7">
        <f t="shared" si="5"/>
        <v>425.40680000000003</v>
      </c>
      <c r="AC82" s="7">
        <f t="shared" si="6"/>
        <v>382.86612000000002</v>
      </c>
    </row>
    <row r="83" spans="1:29" s="1" customFormat="1" ht="42" customHeight="1" outlineLevel="2" x14ac:dyDescent="0.2">
      <c r="A83" s="21">
        <v>72</v>
      </c>
      <c r="B83" s="21"/>
      <c r="C83" s="21"/>
      <c r="D83" s="22" t="s">
        <v>292</v>
      </c>
      <c r="E83" s="22"/>
      <c r="F83" s="22"/>
      <c r="G83" s="22" t="s">
        <v>293</v>
      </c>
      <c r="H83" s="22"/>
      <c r="I83" s="22"/>
      <c r="J83" s="22"/>
      <c r="K83" s="22"/>
      <c r="L83" s="22"/>
      <c r="M83" s="23" t="s">
        <v>294</v>
      </c>
      <c r="N83" s="23"/>
      <c r="O83" s="23"/>
      <c r="P83" s="23"/>
      <c r="Q83" s="23"/>
      <c r="R83" s="23"/>
      <c r="S83" s="23"/>
      <c r="T83" s="23"/>
      <c r="U83" s="23"/>
      <c r="V83" s="23"/>
      <c r="W83" s="22" t="s">
        <v>295</v>
      </c>
      <c r="X83" s="22"/>
      <c r="Y83" s="22"/>
      <c r="Z83" s="12">
        <v>425.36</v>
      </c>
      <c r="AA83" s="12">
        <f t="shared" si="7"/>
        <v>297.75200000000001</v>
      </c>
      <c r="AB83" s="7">
        <f t="shared" si="5"/>
        <v>431.74040000000002</v>
      </c>
      <c r="AC83" s="7">
        <f t="shared" si="6"/>
        <v>388.56635999999997</v>
      </c>
    </row>
    <row r="84" spans="1:29" s="1" customFormat="1" ht="42" customHeight="1" outlineLevel="2" x14ac:dyDescent="0.2">
      <c r="A84" s="21">
        <v>73</v>
      </c>
      <c r="B84" s="21"/>
      <c r="C84" s="21"/>
      <c r="D84" s="22" t="s">
        <v>296</v>
      </c>
      <c r="E84" s="22"/>
      <c r="F84" s="22"/>
      <c r="G84" s="22" t="s">
        <v>297</v>
      </c>
      <c r="H84" s="22"/>
      <c r="I84" s="22"/>
      <c r="J84" s="22"/>
      <c r="K84" s="22"/>
      <c r="L84" s="22"/>
      <c r="M84" s="23" t="s">
        <v>298</v>
      </c>
      <c r="N84" s="23"/>
      <c r="O84" s="23"/>
      <c r="P84" s="23"/>
      <c r="Q84" s="23"/>
      <c r="R84" s="23"/>
      <c r="S84" s="23"/>
      <c r="T84" s="23"/>
      <c r="U84" s="23"/>
      <c r="V84" s="23"/>
      <c r="W84" s="22" t="s">
        <v>299</v>
      </c>
      <c r="X84" s="22"/>
      <c r="Y84" s="22"/>
      <c r="Z84" s="12">
        <v>364</v>
      </c>
      <c r="AA84" s="12">
        <f t="shared" si="7"/>
        <v>254.8</v>
      </c>
      <c r="AB84" s="7">
        <f t="shared" si="5"/>
        <v>369.46</v>
      </c>
      <c r="AC84" s="7">
        <f t="shared" si="6"/>
        <v>332.51400000000001</v>
      </c>
    </row>
    <row r="85" spans="1:29" s="1" customFormat="1" ht="42" customHeight="1" outlineLevel="2" x14ac:dyDescent="0.2">
      <c r="A85" s="21">
        <v>74</v>
      </c>
      <c r="B85" s="21"/>
      <c r="C85" s="21"/>
      <c r="D85" s="22" t="s">
        <v>300</v>
      </c>
      <c r="E85" s="22"/>
      <c r="F85" s="22"/>
      <c r="G85" s="22" t="s">
        <v>301</v>
      </c>
      <c r="H85" s="22"/>
      <c r="I85" s="22"/>
      <c r="J85" s="22"/>
      <c r="K85" s="22"/>
      <c r="L85" s="22"/>
      <c r="M85" s="23" t="s">
        <v>302</v>
      </c>
      <c r="N85" s="23"/>
      <c r="O85" s="23"/>
      <c r="P85" s="23"/>
      <c r="Q85" s="23"/>
      <c r="R85" s="23"/>
      <c r="S85" s="23"/>
      <c r="T85" s="23"/>
      <c r="U85" s="23"/>
      <c r="V85" s="23"/>
      <c r="W85" s="22" t="s">
        <v>303</v>
      </c>
      <c r="X85" s="22"/>
      <c r="Y85" s="22"/>
      <c r="Z85" s="12">
        <v>371.28</v>
      </c>
      <c r="AA85" s="12">
        <f t="shared" si="7"/>
        <v>259.89599999999996</v>
      </c>
      <c r="AB85" s="7">
        <f t="shared" si="5"/>
        <v>376.84919999999994</v>
      </c>
      <c r="AC85" s="7">
        <f t="shared" si="6"/>
        <v>339.16427999999991</v>
      </c>
    </row>
    <row r="86" spans="1:29" s="1" customFormat="1" ht="42" customHeight="1" outlineLevel="2" x14ac:dyDescent="0.2">
      <c r="A86" s="21">
        <v>75</v>
      </c>
      <c r="B86" s="21"/>
      <c r="C86" s="21"/>
      <c r="D86" s="22" t="s">
        <v>304</v>
      </c>
      <c r="E86" s="22"/>
      <c r="F86" s="22"/>
      <c r="G86" s="22" t="s">
        <v>305</v>
      </c>
      <c r="H86" s="22"/>
      <c r="I86" s="22"/>
      <c r="J86" s="22"/>
      <c r="K86" s="22"/>
      <c r="L86" s="22"/>
      <c r="M86" s="23" t="s">
        <v>306</v>
      </c>
      <c r="N86" s="23"/>
      <c r="O86" s="23"/>
      <c r="P86" s="23"/>
      <c r="Q86" s="23"/>
      <c r="R86" s="23"/>
      <c r="S86" s="23"/>
      <c r="T86" s="23"/>
      <c r="U86" s="23"/>
      <c r="V86" s="23"/>
      <c r="W86" s="22" t="s">
        <v>307</v>
      </c>
      <c r="X86" s="22"/>
      <c r="Y86" s="22"/>
      <c r="Z86" s="12">
        <v>345.28</v>
      </c>
      <c r="AA86" s="12">
        <f t="shared" si="7"/>
        <v>241.696</v>
      </c>
      <c r="AB86" s="7">
        <f t="shared" si="5"/>
        <v>350.45920000000001</v>
      </c>
      <c r="AC86" s="7">
        <f t="shared" si="6"/>
        <v>315.41327999999999</v>
      </c>
    </row>
    <row r="87" spans="1:29" ht="11.1" customHeight="1" outlineLevel="1" x14ac:dyDescent="0.2">
      <c r="A87" s="24" t="s">
        <v>308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14"/>
      <c r="AA87" s="15">
        <f t="shared" si="7"/>
        <v>0</v>
      </c>
      <c r="AB87" s="7"/>
      <c r="AC87" s="7"/>
    </row>
    <row r="88" spans="1:29" s="1" customFormat="1" ht="42" customHeight="1" outlineLevel="2" x14ac:dyDescent="0.2">
      <c r="A88" s="21">
        <v>1</v>
      </c>
      <c r="B88" s="21"/>
      <c r="C88" s="21"/>
      <c r="D88" s="22" t="s">
        <v>309</v>
      </c>
      <c r="E88" s="22"/>
      <c r="F88" s="22"/>
      <c r="G88" s="22" t="s">
        <v>310</v>
      </c>
      <c r="H88" s="22"/>
      <c r="I88" s="22"/>
      <c r="J88" s="22"/>
      <c r="K88" s="22"/>
      <c r="L88" s="22"/>
      <c r="M88" s="23" t="s">
        <v>311</v>
      </c>
      <c r="N88" s="23"/>
      <c r="O88" s="23"/>
      <c r="P88" s="23"/>
      <c r="Q88" s="23"/>
      <c r="R88" s="23"/>
      <c r="S88" s="23"/>
      <c r="T88" s="23"/>
      <c r="U88" s="23"/>
      <c r="V88" s="23"/>
      <c r="W88" s="22" t="s">
        <v>312</v>
      </c>
      <c r="X88" s="22"/>
      <c r="Y88" s="22"/>
      <c r="Z88" s="12">
        <v>74.88</v>
      </c>
      <c r="AA88" s="12">
        <f t="shared" si="7"/>
        <v>52.415999999999997</v>
      </c>
      <c r="AB88" s="7">
        <f t="shared" si="5"/>
        <v>76.003199999999993</v>
      </c>
      <c r="AC88" s="7">
        <f t="shared" si="6"/>
        <v>68.402879999999996</v>
      </c>
    </row>
    <row r="89" spans="1:29" s="1" customFormat="1" ht="42" customHeight="1" outlineLevel="2" x14ac:dyDescent="0.2">
      <c r="A89" s="21">
        <v>2</v>
      </c>
      <c r="B89" s="21"/>
      <c r="C89" s="21"/>
      <c r="D89" s="22" t="s">
        <v>313</v>
      </c>
      <c r="E89" s="22"/>
      <c r="F89" s="22"/>
      <c r="G89" s="22" t="s">
        <v>314</v>
      </c>
      <c r="H89" s="22"/>
      <c r="I89" s="22"/>
      <c r="J89" s="22"/>
      <c r="K89" s="22"/>
      <c r="L89" s="22"/>
      <c r="M89" s="23" t="s">
        <v>315</v>
      </c>
      <c r="N89" s="23"/>
      <c r="O89" s="23"/>
      <c r="P89" s="23"/>
      <c r="Q89" s="23"/>
      <c r="R89" s="23"/>
      <c r="S89" s="23"/>
      <c r="T89" s="23"/>
      <c r="U89" s="23"/>
      <c r="V89" s="23"/>
      <c r="W89" s="22" t="s">
        <v>316</v>
      </c>
      <c r="X89" s="22"/>
      <c r="Y89" s="22"/>
      <c r="Z89" s="12">
        <v>74.88</v>
      </c>
      <c r="AA89" s="12">
        <f t="shared" si="7"/>
        <v>52.415999999999997</v>
      </c>
      <c r="AB89" s="7">
        <f t="shared" si="5"/>
        <v>76.003199999999993</v>
      </c>
      <c r="AC89" s="7">
        <f t="shared" si="6"/>
        <v>68.402879999999996</v>
      </c>
    </row>
    <row r="90" spans="1:29" s="1" customFormat="1" ht="42" customHeight="1" outlineLevel="2" x14ac:dyDescent="0.2">
      <c r="A90" s="21">
        <v>3</v>
      </c>
      <c r="B90" s="21"/>
      <c r="C90" s="21"/>
      <c r="D90" s="22" t="s">
        <v>317</v>
      </c>
      <c r="E90" s="22"/>
      <c r="F90" s="22"/>
      <c r="G90" s="22" t="s">
        <v>318</v>
      </c>
      <c r="H90" s="22"/>
      <c r="I90" s="22"/>
      <c r="J90" s="22"/>
      <c r="K90" s="22"/>
      <c r="L90" s="22"/>
      <c r="M90" s="23" t="s">
        <v>319</v>
      </c>
      <c r="N90" s="23"/>
      <c r="O90" s="23"/>
      <c r="P90" s="23"/>
      <c r="Q90" s="23"/>
      <c r="R90" s="23"/>
      <c r="S90" s="23"/>
      <c r="T90" s="23"/>
      <c r="U90" s="23"/>
      <c r="V90" s="23"/>
      <c r="W90" s="22" t="s">
        <v>320</v>
      </c>
      <c r="X90" s="22"/>
      <c r="Y90" s="22"/>
      <c r="Z90" s="12">
        <v>74.88</v>
      </c>
      <c r="AA90" s="12">
        <f t="shared" si="7"/>
        <v>52.415999999999997</v>
      </c>
      <c r="AB90" s="7">
        <f t="shared" si="5"/>
        <v>76.003199999999993</v>
      </c>
      <c r="AC90" s="7">
        <f t="shared" si="6"/>
        <v>68.402879999999996</v>
      </c>
    </row>
    <row r="91" spans="1:29" s="1" customFormat="1" ht="42" customHeight="1" outlineLevel="2" x14ac:dyDescent="0.2">
      <c r="A91" s="21">
        <v>4</v>
      </c>
      <c r="B91" s="21"/>
      <c r="C91" s="21"/>
      <c r="D91" s="22" t="s">
        <v>321</v>
      </c>
      <c r="E91" s="22"/>
      <c r="F91" s="22"/>
      <c r="G91" s="22" t="s">
        <v>322</v>
      </c>
      <c r="H91" s="22"/>
      <c r="I91" s="22"/>
      <c r="J91" s="22"/>
      <c r="K91" s="22"/>
      <c r="L91" s="22"/>
      <c r="M91" s="23" t="s">
        <v>323</v>
      </c>
      <c r="N91" s="23"/>
      <c r="O91" s="23"/>
      <c r="P91" s="23"/>
      <c r="Q91" s="23"/>
      <c r="R91" s="23"/>
      <c r="S91" s="23"/>
      <c r="T91" s="23"/>
      <c r="U91" s="23"/>
      <c r="V91" s="23"/>
      <c r="W91" s="22" t="s">
        <v>324</v>
      </c>
      <c r="X91" s="22"/>
      <c r="Y91" s="22"/>
      <c r="Z91" s="12">
        <v>72.8</v>
      </c>
      <c r="AA91" s="12">
        <f t="shared" si="7"/>
        <v>50.96</v>
      </c>
      <c r="AB91" s="7">
        <f t="shared" si="5"/>
        <v>73.891999999999996</v>
      </c>
      <c r="AC91" s="7">
        <f t="shared" si="6"/>
        <v>66.502799999999993</v>
      </c>
    </row>
    <row r="92" spans="1:29" s="1" customFormat="1" ht="42" customHeight="1" outlineLevel="2" x14ac:dyDescent="0.2">
      <c r="A92" s="21">
        <v>5</v>
      </c>
      <c r="B92" s="21"/>
      <c r="C92" s="21"/>
      <c r="D92" s="22" t="s">
        <v>325</v>
      </c>
      <c r="E92" s="22"/>
      <c r="F92" s="22"/>
      <c r="G92" s="22" t="s">
        <v>326</v>
      </c>
      <c r="H92" s="22"/>
      <c r="I92" s="22"/>
      <c r="J92" s="22"/>
      <c r="K92" s="22"/>
      <c r="L92" s="22"/>
      <c r="M92" s="23" t="s">
        <v>327</v>
      </c>
      <c r="N92" s="23"/>
      <c r="O92" s="23"/>
      <c r="P92" s="23"/>
      <c r="Q92" s="23"/>
      <c r="R92" s="23"/>
      <c r="S92" s="23"/>
      <c r="T92" s="23"/>
      <c r="U92" s="23"/>
      <c r="V92" s="23"/>
      <c r="W92" s="22" t="s">
        <v>328</v>
      </c>
      <c r="X92" s="22"/>
      <c r="Y92" s="22"/>
      <c r="Z92" s="12">
        <v>291.2</v>
      </c>
      <c r="AA92" s="12">
        <f t="shared" si="7"/>
        <v>203.84</v>
      </c>
      <c r="AB92" s="7">
        <f t="shared" si="5"/>
        <v>295.56799999999998</v>
      </c>
      <c r="AC92" s="7">
        <f t="shared" si="6"/>
        <v>266.01119999999997</v>
      </c>
    </row>
    <row r="93" spans="1:29" s="1" customFormat="1" ht="42" customHeight="1" outlineLevel="2" x14ac:dyDescent="0.2">
      <c r="A93" s="21">
        <v>6</v>
      </c>
      <c r="B93" s="21"/>
      <c r="C93" s="21"/>
      <c r="D93" s="22" t="s">
        <v>329</v>
      </c>
      <c r="E93" s="22"/>
      <c r="F93" s="22"/>
      <c r="G93" s="22" t="s">
        <v>330</v>
      </c>
      <c r="H93" s="22"/>
      <c r="I93" s="22"/>
      <c r="J93" s="22"/>
      <c r="K93" s="22"/>
      <c r="L93" s="22"/>
      <c r="M93" s="23" t="s">
        <v>331</v>
      </c>
      <c r="N93" s="23"/>
      <c r="O93" s="23"/>
      <c r="P93" s="23"/>
      <c r="Q93" s="23"/>
      <c r="R93" s="23"/>
      <c r="S93" s="23"/>
      <c r="T93" s="23"/>
      <c r="U93" s="23"/>
      <c r="V93" s="23"/>
      <c r="W93" s="22" t="s">
        <v>332</v>
      </c>
      <c r="X93" s="22"/>
      <c r="Y93" s="22"/>
      <c r="Z93" s="12">
        <v>275.60000000000002</v>
      </c>
      <c r="AA93" s="12">
        <f t="shared" si="7"/>
        <v>192.92000000000002</v>
      </c>
      <c r="AB93" s="7">
        <f t="shared" si="5"/>
        <v>279.73400000000004</v>
      </c>
      <c r="AC93" s="7">
        <f t="shared" si="6"/>
        <v>251.76060000000004</v>
      </c>
    </row>
    <row r="94" spans="1:29" s="1" customFormat="1" ht="42" customHeight="1" outlineLevel="2" x14ac:dyDescent="0.2">
      <c r="A94" s="21">
        <v>7</v>
      </c>
      <c r="B94" s="21"/>
      <c r="C94" s="21"/>
      <c r="D94" s="22" t="s">
        <v>333</v>
      </c>
      <c r="E94" s="22"/>
      <c r="F94" s="22"/>
      <c r="G94" s="22" t="s">
        <v>334</v>
      </c>
      <c r="H94" s="22"/>
      <c r="I94" s="22"/>
      <c r="J94" s="22"/>
      <c r="K94" s="22"/>
      <c r="L94" s="22"/>
      <c r="M94" s="23" t="s">
        <v>335</v>
      </c>
      <c r="N94" s="23"/>
      <c r="O94" s="23"/>
      <c r="P94" s="23"/>
      <c r="Q94" s="23"/>
      <c r="R94" s="23"/>
      <c r="S94" s="23"/>
      <c r="T94" s="23"/>
      <c r="U94" s="23"/>
      <c r="V94" s="23"/>
      <c r="W94" s="22" t="s">
        <v>336</v>
      </c>
      <c r="X94" s="22"/>
      <c r="Y94" s="22"/>
      <c r="Z94" s="12">
        <v>204.88</v>
      </c>
      <c r="AA94" s="12">
        <f t="shared" si="7"/>
        <v>143.416</v>
      </c>
      <c r="AB94" s="7">
        <f t="shared" si="5"/>
        <v>207.95319999999998</v>
      </c>
      <c r="AC94" s="7">
        <f t="shared" si="6"/>
        <v>187.15787999999998</v>
      </c>
    </row>
    <row r="95" spans="1:29" s="1" customFormat="1" ht="42" customHeight="1" outlineLevel="2" x14ac:dyDescent="0.2">
      <c r="A95" s="21">
        <v>8</v>
      </c>
      <c r="B95" s="21"/>
      <c r="C95" s="21"/>
      <c r="D95" s="22" t="s">
        <v>337</v>
      </c>
      <c r="E95" s="22"/>
      <c r="F95" s="22"/>
      <c r="G95" s="22" t="s">
        <v>338</v>
      </c>
      <c r="H95" s="22"/>
      <c r="I95" s="22"/>
      <c r="J95" s="22"/>
      <c r="K95" s="22"/>
      <c r="L95" s="22"/>
      <c r="M95" s="23" t="s">
        <v>339</v>
      </c>
      <c r="N95" s="23"/>
      <c r="O95" s="23"/>
      <c r="P95" s="23"/>
      <c r="Q95" s="23"/>
      <c r="R95" s="23"/>
      <c r="S95" s="23"/>
      <c r="T95" s="23"/>
      <c r="U95" s="23"/>
      <c r="V95" s="23"/>
      <c r="W95" s="22" t="s">
        <v>340</v>
      </c>
      <c r="X95" s="22"/>
      <c r="Y95" s="22"/>
      <c r="Z95" s="12">
        <v>211.12</v>
      </c>
      <c r="AA95" s="12">
        <f t="shared" si="7"/>
        <v>147.78400000000002</v>
      </c>
      <c r="AB95" s="7">
        <f t="shared" si="5"/>
        <v>214.28680000000003</v>
      </c>
      <c r="AC95" s="7">
        <f t="shared" si="6"/>
        <v>192.85812000000001</v>
      </c>
    </row>
    <row r="96" spans="1:29" s="1" customFormat="1" ht="42" customHeight="1" outlineLevel="2" x14ac:dyDescent="0.2">
      <c r="A96" s="21">
        <v>9</v>
      </c>
      <c r="B96" s="21"/>
      <c r="C96" s="21"/>
      <c r="D96" s="22" t="s">
        <v>341</v>
      </c>
      <c r="E96" s="22"/>
      <c r="F96" s="22"/>
      <c r="G96" s="22" t="s">
        <v>342</v>
      </c>
      <c r="H96" s="22"/>
      <c r="I96" s="22"/>
      <c r="J96" s="22"/>
      <c r="K96" s="22"/>
      <c r="L96" s="22"/>
      <c r="M96" s="23" t="s">
        <v>343</v>
      </c>
      <c r="N96" s="23"/>
      <c r="O96" s="23"/>
      <c r="P96" s="23"/>
      <c r="Q96" s="23"/>
      <c r="R96" s="23"/>
      <c r="S96" s="23"/>
      <c r="T96" s="23"/>
      <c r="U96" s="23"/>
      <c r="V96" s="23"/>
      <c r="W96" s="22" t="s">
        <v>344</v>
      </c>
      <c r="X96" s="22"/>
      <c r="Y96" s="22"/>
      <c r="Z96" s="12">
        <v>74.09</v>
      </c>
      <c r="AA96" s="12">
        <v>74.09</v>
      </c>
      <c r="AB96" s="7">
        <f t="shared" si="5"/>
        <v>107.43049999999999</v>
      </c>
      <c r="AC96" s="7">
        <f t="shared" si="6"/>
        <v>96.687449999999984</v>
      </c>
    </row>
    <row r="97" spans="1:29" s="1" customFormat="1" ht="42" customHeight="1" outlineLevel="2" x14ac:dyDescent="0.2">
      <c r="A97" s="21">
        <v>10</v>
      </c>
      <c r="B97" s="21"/>
      <c r="C97" s="21"/>
      <c r="D97" s="22" t="s">
        <v>345</v>
      </c>
      <c r="E97" s="22"/>
      <c r="F97" s="22"/>
      <c r="G97" s="22" t="s">
        <v>346</v>
      </c>
      <c r="H97" s="22"/>
      <c r="I97" s="22"/>
      <c r="J97" s="22"/>
      <c r="K97" s="22"/>
      <c r="L97" s="22"/>
      <c r="M97" s="23" t="s">
        <v>347</v>
      </c>
      <c r="N97" s="23"/>
      <c r="O97" s="23"/>
      <c r="P97" s="23"/>
      <c r="Q97" s="23"/>
      <c r="R97" s="23"/>
      <c r="S97" s="23"/>
      <c r="T97" s="23"/>
      <c r="U97" s="23"/>
      <c r="V97" s="23"/>
      <c r="W97" s="22" t="s">
        <v>348</v>
      </c>
      <c r="X97" s="22"/>
      <c r="Y97" s="22"/>
      <c r="Z97" s="12">
        <v>74.02</v>
      </c>
      <c r="AA97" s="12">
        <v>74.02</v>
      </c>
      <c r="AB97" s="7">
        <f t="shared" si="5"/>
        <v>107.32899999999999</v>
      </c>
      <c r="AC97" s="7">
        <f t="shared" si="6"/>
        <v>96.596099999999993</v>
      </c>
    </row>
    <row r="98" spans="1:29" s="1" customFormat="1" ht="42" customHeight="1" outlineLevel="2" x14ac:dyDescent="0.2">
      <c r="A98" s="21">
        <v>11</v>
      </c>
      <c r="B98" s="21"/>
      <c r="C98" s="21"/>
      <c r="D98" s="22" t="s">
        <v>349</v>
      </c>
      <c r="E98" s="22"/>
      <c r="F98" s="22"/>
      <c r="G98" s="22" t="s">
        <v>350</v>
      </c>
      <c r="H98" s="22"/>
      <c r="I98" s="22"/>
      <c r="J98" s="22"/>
      <c r="K98" s="22"/>
      <c r="L98" s="22"/>
      <c r="M98" s="23" t="s">
        <v>351</v>
      </c>
      <c r="N98" s="23"/>
      <c r="O98" s="23"/>
      <c r="P98" s="23"/>
      <c r="Q98" s="23"/>
      <c r="R98" s="23"/>
      <c r="S98" s="23"/>
      <c r="T98" s="23"/>
      <c r="U98" s="23"/>
      <c r="V98" s="23"/>
      <c r="W98" s="22" t="s">
        <v>352</v>
      </c>
      <c r="X98" s="22"/>
      <c r="Y98" s="22"/>
      <c r="Z98" s="12">
        <v>73.989999999999995</v>
      </c>
      <c r="AA98" s="12">
        <v>73.989999999999995</v>
      </c>
      <c r="AB98" s="7">
        <f t="shared" si="5"/>
        <v>107.28549999999998</v>
      </c>
      <c r="AC98" s="7">
        <f t="shared" si="6"/>
        <v>96.556949999999972</v>
      </c>
    </row>
    <row r="99" spans="1:29" s="1" customFormat="1" ht="42" customHeight="1" outlineLevel="2" x14ac:dyDescent="0.2">
      <c r="A99" s="21">
        <v>12</v>
      </c>
      <c r="B99" s="21"/>
      <c r="C99" s="21"/>
      <c r="D99" s="22" t="s">
        <v>353</v>
      </c>
      <c r="E99" s="22"/>
      <c r="F99" s="22"/>
      <c r="G99" s="22" t="s">
        <v>354</v>
      </c>
      <c r="H99" s="22"/>
      <c r="I99" s="22"/>
      <c r="J99" s="22"/>
      <c r="K99" s="22"/>
      <c r="L99" s="22"/>
      <c r="M99" s="23" t="s">
        <v>355</v>
      </c>
      <c r="N99" s="23"/>
      <c r="O99" s="23"/>
      <c r="P99" s="23"/>
      <c r="Q99" s="23"/>
      <c r="R99" s="23"/>
      <c r="S99" s="23"/>
      <c r="T99" s="23"/>
      <c r="U99" s="23"/>
      <c r="V99" s="23"/>
      <c r="W99" s="22" t="s">
        <v>356</v>
      </c>
      <c r="X99" s="22"/>
      <c r="Y99" s="22"/>
      <c r="Z99" s="12">
        <v>76.14</v>
      </c>
      <c r="AA99" s="12">
        <v>76.14</v>
      </c>
      <c r="AB99" s="7">
        <f t="shared" si="5"/>
        <v>110.40299999999999</v>
      </c>
      <c r="AC99" s="7">
        <f t="shared" si="6"/>
        <v>99.36269999999999</v>
      </c>
    </row>
    <row r="100" spans="1:29" s="1" customFormat="1" ht="42" customHeight="1" outlineLevel="2" x14ac:dyDescent="0.2">
      <c r="A100" s="21">
        <v>13</v>
      </c>
      <c r="B100" s="21"/>
      <c r="C100" s="21"/>
      <c r="D100" s="22" t="s">
        <v>357</v>
      </c>
      <c r="E100" s="22"/>
      <c r="F100" s="22"/>
      <c r="G100" s="22" t="s">
        <v>358</v>
      </c>
      <c r="H100" s="22"/>
      <c r="I100" s="22"/>
      <c r="J100" s="22"/>
      <c r="K100" s="22"/>
      <c r="L100" s="22"/>
      <c r="M100" s="23" t="s">
        <v>359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2" t="s">
        <v>360</v>
      </c>
      <c r="X100" s="22"/>
      <c r="Y100" s="22"/>
      <c r="Z100" s="12">
        <v>73.849999999999994</v>
      </c>
      <c r="AA100" s="12">
        <v>73.849999999999994</v>
      </c>
      <c r="AB100" s="7">
        <f t="shared" si="5"/>
        <v>107.08249999999998</v>
      </c>
      <c r="AC100" s="7">
        <f t="shared" si="6"/>
        <v>96.374249999999989</v>
      </c>
    </row>
    <row r="101" spans="1:29" s="1" customFormat="1" ht="42" customHeight="1" outlineLevel="2" x14ac:dyDescent="0.2">
      <c r="A101" s="21">
        <v>14</v>
      </c>
      <c r="B101" s="21"/>
      <c r="C101" s="21"/>
      <c r="D101" s="22" t="s">
        <v>361</v>
      </c>
      <c r="E101" s="22"/>
      <c r="F101" s="22"/>
      <c r="G101" s="22" t="s">
        <v>362</v>
      </c>
      <c r="H101" s="22"/>
      <c r="I101" s="22"/>
      <c r="J101" s="22"/>
      <c r="K101" s="22"/>
      <c r="L101" s="22"/>
      <c r="M101" s="23" t="s">
        <v>363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2" t="s">
        <v>364</v>
      </c>
      <c r="X101" s="22"/>
      <c r="Y101" s="22"/>
      <c r="Z101" s="12">
        <v>75.06</v>
      </c>
      <c r="AA101" s="12">
        <v>75.06</v>
      </c>
      <c r="AB101" s="7">
        <f t="shared" si="5"/>
        <v>108.837</v>
      </c>
      <c r="AC101" s="7">
        <f t="shared" si="6"/>
        <v>97.953299999999999</v>
      </c>
    </row>
    <row r="102" spans="1:29" s="1" customFormat="1" ht="42" customHeight="1" outlineLevel="2" x14ac:dyDescent="0.2">
      <c r="A102" s="21">
        <v>15</v>
      </c>
      <c r="B102" s="21"/>
      <c r="C102" s="21"/>
      <c r="D102" s="22" t="s">
        <v>365</v>
      </c>
      <c r="E102" s="22"/>
      <c r="F102" s="22"/>
      <c r="G102" s="22" t="s">
        <v>366</v>
      </c>
      <c r="H102" s="22"/>
      <c r="I102" s="22"/>
      <c r="J102" s="22"/>
      <c r="K102" s="22"/>
      <c r="L102" s="22"/>
      <c r="M102" s="23" t="s">
        <v>367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2" t="s">
        <v>368</v>
      </c>
      <c r="X102" s="22"/>
      <c r="Y102" s="22"/>
      <c r="Z102" s="12">
        <v>201.76</v>
      </c>
      <c r="AA102" s="12">
        <f>Z102/100*(100-$AB$8)</f>
        <v>141.232</v>
      </c>
      <c r="AB102" s="7">
        <f t="shared" si="5"/>
        <v>204.78639999999999</v>
      </c>
      <c r="AC102" s="7">
        <f t="shared" si="6"/>
        <v>184.30775999999997</v>
      </c>
    </row>
    <row r="103" spans="1:29" s="1" customFormat="1" ht="42" customHeight="1" outlineLevel="2" x14ac:dyDescent="0.2">
      <c r="A103" s="21">
        <v>16</v>
      </c>
      <c r="B103" s="21"/>
      <c r="C103" s="21"/>
      <c r="D103" s="22" t="s">
        <v>369</v>
      </c>
      <c r="E103" s="22"/>
      <c r="F103" s="22"/>
      <c r="G103" s="22" t="s">
        <v>370</v>
      </c>
      <c r="H103" s="22"/>
      <c r="I103" s="22"/>
      <c r="J103" s="22"/>
      <c r="K103" s="22"/>
      <c r="L103" s="22"/>
      <c r="M103" s="23" t="s">
        <v>371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2" t="s">
        <v>372</v>
      </c>
      <c r="X103" s="22"/>
      <c r="Y103" s="22"/>
      <c r="Z103" s="12">
        <v>201.76</v>
      </c>
      <c r="AA103" s="12">
        <f>Z103/100*(100-$AB$8)</f>
        <v>141.232</v>
      </c>
      <c r="AB103" s="7">
        <f t="shared" si="5"/>
        <v>204.78639999999999</v>
      </c>
      <c r="AC103" s="7">
        <f t="shared" si="6"/>
        <v>184.30775999999997</v>
      </c>
    </row>
    <row r="104" spans="1:29" s="1" customFormat="1" ht="42" customHeight="1" outlineLevel="2" x14ac:dyDescent="0.2">
      <c r="A104" s="21">
        <v>17</v>
      </c>
      <c r="B104" s="21"/>
      <c r="C104" s="21"/>
      <c r="D104" s="22" t="s">
        <v>373</v>
      </c>
      <c r="E104" s="22"/>
      <c r="F104" s="22"/>
      <c r="G104" s="22" t="s">
        <v>374</v>
      </c>
      <c r="H104" s="22"/>
      <c r="I104" s="22"/>
      <c r="J104" s="22"/>
      <c r="K104" s="22"/>
      <c r="L104" s="22"/>
      <c r="M104" s="23" t="s">
        <v>375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2" t="s">
        <v>376</v>
      </c>
      <c r="X104" s="22"/>
      <c r="Y104" s="22"/>
      <c r="Z104" s="12">
        <v>68.41</v>
      </c>
      <c r="AA104" s="12">
        <v>68.41</v>
      </c>
      <c r="AB104" s="7">
        <f t="shared" si="5"/>
        <v>99.194499999999991</v>
      </c>
      <c r="AC104" s="7">
        <f t="shared" si="6"/>
        <v>89.275049999999993</v>
      </c>
    </row>
    <row r="105" spans="1:29" s="1" customFormat="1" ht="42" customHeight="1" outlineLevel="2" x14ac:dyDescent="0.2">
      <c r="A105" s="21">
        <v>18</v>
      </c>
      <c r="B105" s="21"/>
      <c r="C105" s="21"/>
      <c r="D105" s="22" t="s">
        <v>377</v>
      </c>
      <c r="E105" s="22"/>
      <c r="F105" s="22"/>
      <c r="G105" s="22" t="s">
        <v>378</v>
      </c>
      <c r="H105" s="22"/>
      <c r="I105" s="22"/>
      <c r="J105" s="22"/>
      <c r="K105" s="22"/>
      <c r="L105" s="22"/>
      <c r="M105" s="23" t="s">
        <v>379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2" t="s">
        <v>380</v>
      </c>
      <c r="X105" s="22"/>
      <c r="Y105" s="22"/>
      <c r="Z105" s="12">
        <v>70.13</v>
      </c>
      <c r="AA105" s="12">
        <v>70.13</v>
      </c>
      <c r="AB105" s="7">
        <f t="shared" si="5"/>
        <v>101.68849999999999</v>
      </c>
      <c r="AC105" s="7">
        <f t="shared" si="6"/>
        <v>91.519649999999984</v>
      </c>
    </row>
    <row r="106" spans="1:29" s="1" customFormat="1" ht="42" customHeight="1" outlineLevel="2" x14ac:dyDescent="0.2">
      <c r="A106" s="21">
        <v>19</v>
      </c>
      <c r="B106" s="21"/>
      <c r="C106" s="21"/>
      <c r="D106" s="22" t="s">
        <v>381</v>
      </c>
      <c r="E106" s="22"/>
      <c r="F106" s="22"/>
      <c r="G106" s="22" t="s">
        <v>382</v>
      </c>
      <c r="H106" s="22"/>
      <c r="I106" s="22"/>
      <c r="J106" s="22"/>
      <c r="K106" s="22"/>
      <c r="L106" s="22"/>
      <c r="M106" s="23" t="s">
        <v>383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2" t="s">
        <v>384</v>
      </c>
      <c r="X106" s="22"/>
      <c r="Y106" s="22"/>
      <c r="Z106" s="12">
        <v>69.5</v>
      </c>
      <c r="AA106" s="12">
        <v>69.5</v>
      </c>
      <c r="AB106" s="7">
        <f t="shared" si="5"/>
        <v>100.77499999999999</v>
      </c>
      <c r="AC106" s="7">
        <f t="shared" si="6"/>
        <v>90.697500000000005</v>
      </c>
    </row>
    <row r="107" spans="1:29" s="1" customFormat="1" ht="42" customHeight="1" outlineLevel="2" x14ac:dyDescent="0.2">
      <c r="A107" s="21">
        <v>20</v>
      </c>
      <c r="B107" s="21"/>
      <c r="C107" s="21"/>
      <c r="D107" s="22" t="s">
        <v>385</v>
      </c>
      <c r="E107" s="22"/>
      <c r="F107" s="22"/>
      <c r="G107" s="22" t="s">
        <v>386</v>
      </c>
      <c r="H107" s="22"/>
      <c r="I107" s="22"/>
      <c r="J107" s="22"/>
      <c r="K107" s="22"/>
      <c r="L107" s="22"/>
      <c r="M107" s="23" t="s">
        <v>387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2" t="s">
        <v>388</v>
      </c>
      <c r="X107" s="22"/>
      <c r="Y107" s="22"/>
      <c r="Z107" s="12">
        <v>211.12</v>
      </c>
      <c r="AA107" s="12">
        <f t="shared" ref="AA107:AA139" si="8">Z107/100*(100-$AB$8)</f>
        <v>147.78400000000002</v>
      </c>
      <c r="AB107" s="7">
        <f t="shared" si="5"/>
        <v>214.28680000000003</v>
      </c>
      <c r="AC107" s="7">
        <f t="shared" si="6"/>
        <v>192.85812000000001</v>
      </c>
    </row>
    <row r="108" spans="1:29" s="1" customFormat="1" ht="42" customHeight="1" outlineLevel="2" x14ac:dyDescent="0.2">
      <c r="A108" s="21">
        <v>21</v>
      </c>
      <c r="B108" s="21"/>
      <c r="C108" s="21"/>
      <c r="D108" s="22" t="s">
        <v>389</v>
      </c>
      <c r="E108" s="22"/>
      <c r="F108" s="22"/>
      <c r="G108" s="22" t="s">
        <v>390</v>
      </c>
      <c r="H108" s="22"/>
      <c r="I108" s="22"/>
      <c r="J108" s="22"/>
      <c r="K108" s="22"/>
      <c r="L108" s="22"/>
      <c r="M108" s="23" t="s">
        <v>391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2" t="s">
        <v>392</v>
      </c>
      <c r="X108" s="22"/>
      <c r="Y108" s="22"/>
      <c r="Z108" s="12">
        <v>476.32</v>
      </c>
      <c r="AA108" s="12">
        <f t="shared" si="8"/>
        <v>333.42400000000004</v>
      </c>
      <c r="AB108" s="7">
        <f t="shared" si="5"/>
        <v>483.46480000000003</v>
      </c>
      <c r="AC108" s="7">
        <f t="shared" si="6"/>
        <v>435.11832000000004</v>
      </c>
    </row>
    <row r="109" spans="1:29" s="1" customFormat="1" ht="42" customHeight="1" outlineLevel="2" x14ac:dyDescent="0.2">
      <c r="A109" s="21">
        <v>22</v>
      </c>
      <c r="B109" s="21"/>
      <c r="C109" s="21"/>
      <c r="D109" s="22" t="s">
        <v>393</v>
      </c>
      <c r="E109" s="22"/>
      <c r="F109" s="22"/>
      <c r="G109" s="22" t="s">
        <v>394</v>
      </c>
      <c r="H109" s="22"/>
      <c r="I109" s="22"/>
      <c r="J109" s="22"/>
      <c r="K109" s="22"/>
      <c r="L109" s="22"/>
      <c r="M109" s="23" t="s">
        <v>395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2" t="s">
        <v>396</v>
      </c>
      <c r="X109" s="22"/>
      <c r="Y109" s="22"/>
      <c r="Z109" s="12">
        <v>500.24</v>
      </c>
      <c r="AA109" s="12">
        <f t="shared" si="8"/>
        <v>350.16800000000001</v>
      </c>
      <c r="AB109" s="7">
        <f t="shared" si="5"/>
        <v>507.74360000000001</v>
      </c>
      <c r="AC109" s="7">
        <f t="shared" si="6"/>
        <v>456.96924000000001</v>
      </c>
    </row>
    <row r="110" spans="1:29" s="1" customFormat="1" ht="42" customHeight="1" outlineLevel="2" x14ac:dyDescent="0.2">
      <c r="A110" s="21">
        <v>23</v>
      </c>
      <c r="B110" s="21"/>
      <c r="C110" s="21"/>
      <c r="D110" s="22" t="s">
        <v>397</v>
      </c>
      <c r="E110" s="22"/>
      <c r="F110" s="22"/>
      <c r="G110" s="22" t="s">
        <v>398</v>
      </c>
      <c r="H110" s="22"/>
      <c r="I110" s="22"/>
      <c r="J110" s="22"/>
      <c r="K110" s="22"/>
      <c r="L110" s="22"/>
      <c r="M110" s="23" t="s">
        <v>399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2" t="s">
        <v>400</v>
      </c>
      <c r="X110" s="22"/>
      <c r="Y110" s="22"/>
      <c r="Z110" s="12">
        <v>241.28</v>
      </c>
      <c r="AA110" s="12">
        <f t="shared" si="8"/>
        <v>168.89599999999999</v>
      </c>
      <c r="AB110" s="7">
        <f t="shared" si="5"/>
        <v>244.89919999999998</v>
      </c>
      <c r="AC110" s="7">
        <f t="shared" si="6"/>
        <v>220.40928</v>
      </c>
    </row>
    <row r="111" spans="1:29" s="1" customFormat="1" ht="42" customHeight="1" outlineLevel="2" x14ac:dyDescent="0.2">
      <c r="A111" s="21">
        <v>24</v>
      </c>
      <c r="B111" s="21"/>
      <c r="C111" s="21"/>
      <c r="D111" s="22" t="s">
        <v>401</v>
      </c>
      <c r="E111" s="22"/>
      <c r="F111" s="22"/>
      <c r="G111" s="22" t="s">
        <v>402</v>
      </c>
      <c r="H111" s="22"/>
      <c r="I111" s="22"/>
      <c r="J111" s="22"/>
      <c r="K111" s="22"/>
      <c r="L111" s="22"/>
      <c r="M111" s="23" t="s">
        <v>403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2" t="s">
        <v>404</v>
      </c>
      <c r="X111" s="22"/>
      <c r="Y111" s="22"/>
      <c r="Z111" s="12">
        <v>244.4</v>
      </c>
      <c r="AA111" s="12">
        <f t="shared" si="8"/>
        <v>171.07999999999998</v>
      </c>
      <c r="AB111" s="7">
        <f t="shared" si="5"/>
        <v>248.06599999999997</v>
      </c>
      <c r="AC111" s="7">
        <f t="shared" si="6"/>
        <v>223.2594</v>
      </c>
    </row>
    <row r="112" spans="1:29" s="1" customFormat="1" ht="42" customHeight="1" outlineLevel="2" x14ac:dyDescent="0.2">
      <c r="A112" s="21">
        <v>25</v>
      </c>
      <c r="B112" s="21"/>
      <c r="C112" s="21"/>
      <c r="D112" s="22" t="s">
        <v>405</v>
      </c>
      <c r="E112" s="22"/>
      <c r="F112" s="22"/>
      <c r="G112" s="22" t="s">
        <v>406</v>
      </c>
      <c r="H112" s="22"/>
      <c r="I112" s="22"/>
      <c r="J112" s="22"/>
      <c r="K112" s="22"/>
      <c r="L112" s="22"/>
      <c r="M112" s="23" t="s">
        <v>407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2" t="s">
        <v>408</v>
      </c>
      <c r="X112" s="22"/>
      <c r="Y112" s="22"/>
      <c r="Z112" s="12">
        <v>221.52</v>
      </c>
      <c r="AA112" s="12">
        <f t="shared" si="8"/>
        <v>155.06400000000002</v>
      </c>
      <c r="AB112" s="7">
        <f t="shared" si="5"/>
        <v>224.84280000000001</v>
      </c>
      <c r="AC112" s="7">
        <f t="shared" si="6"/>
        <v>202.35852000000003</v>
      </c>
    </row>
    <row r="113" spans="1:29" ht="11.1" customHeight="1" outlineLevel="1" x14ac:dyDescent="0.2">
      <c r="A113" s="24" t="s">
        <v>409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14"/>
      <c r="AA113" s="15">
        <f t="shared" si="8"/>
        <v>0</v>
      </c>
      <c r="AB113" s="7"/>
      <c r="AC113" s="7"/>
    </row>
    <row r="114" spans="1:29" s="1" customFormat="1" ht="42" customHeight="1" outlineLevel="2" x14ac:dyDescent="0.2">
      <c r="A114" s="21">
        <v>1</v>
      </c>
      <c r="B114" s="21"/>
      <c r="C114" s="21"/>
      <c r="D114" s="22" t="s">
        <v>410</v>
      </c>
      <c r="E114" s="22"/>
      <c r="F114" s="22"/>
      <c r="G114" s="22" t="s">
        <v>411</v>
      </c>
      <c r="H114" s="22"/>
      <c r="I114" s="22"/>
      <c r="J114" s="22"/>
      <c r="K114" s="22"/>
      <c r="L114" s="22"/>
      <c r="M114" s="23" t="s">
        <v>412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2" t="s">
        <v>413</v>
      </c>
      <c r="X114" s="22"/>
      <c r="Y114" s="22"/>
      <c r="Z114" s="12">
        <v>216.32</v>
      </c>
      <c r="AA114" s="12">
        <f t="shared" si="8"/>
        <v>151.42399999999998</v>
      </c>
      <c r="AB114" s="7">
        <f t="shared" si="5"/>
        <v>219.56479999999996</v>
      </c>
      <c r="AC114" s="7">
        <f t="shared" si="6"/>
        <v>197.60831999999994</v>
      </c>
    </row>
    <row r="115" spans="1:29" s="1" customFormat="1" ht="42" customHeight="1" outlineLevel="2" x14ac:dyDescent="0.2">
      <c r="A115" s="21">
        <v>2</v>
      </c>
      <c r="B115" s="21"/>
      <c r="C115" s="21"/>
      <c r="D115" s="22" t="s">
        <v>414</v>
      </c>
      <c r="E115" s="22"/>
      <c r="F115" s="22"/>
      <c r="G115" s="22" t="s">
        <v>415</v>
      </c>
      <c r="H115" s="22"/>
      <c r="I115" s="22"/>
      <c r="J115" s="22"/>
      <c r="K115" s="22"/>
      <c r="L115" s="22"/>
      <c r="M115" s="23" t="s">
        <v>416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2" t="s">
        <v>417</v>
      </c>
      <c r="X115" s="22"/>
      <c r="Y115" s="22"/>
      <c r="Z115" s="12">
        <v>202.8</v>
      </c>
      <c r="AA115" s="12">
        <f t="shared" si="8"/>
        <v>141.96</v>
      </c>
      <c r="AB115" s="7">
        <f t="shared" si="5"/>
        <v>205.84200000000001</v>
      </c>
      <c r="AC115" s="7">
        <f t="shared" si="6"/>
        <v>185.25780000000003</v>
      </c>
    </row>
    <row r="116" spans="1:29" s="1" customFormat="1" ht="42" customHeight="1" outlineLevel="2" x14ac:dyDescent="0.2">
      <c r="A116" s="21">
        <v>3</v>
      </c>
      <c r="B116" s="21"/>
      <c r="C116" s="21"/>
      <c r="D116" s="22" t="s">
        <v>418</v>
      </c>
      <c r="E116" s="22"/>
      <c r="F116" s="22"/>
      <c r="G116" s="22" t="s">
        <v>419</v>
      </c>
      <c r="H116" s="22"/>
      <c r="I116" s="22"/>
      <c r="J116" s="22"/>
      <c r="K116" s="22"/>
      <c r="L116" s="22"/>
      <c r="M116" s="23" t="s">
        <v>420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2" t="s">
        <v>421</v>
      </c>
      <c r="X116" s="22"/>
      <c r="Y116" s="22"/>
      <c r="Z116" s="12">
        <v>202.8</v>
      </c>
      <c r="AA116" s="12">
        <f t="shared" si="8"/>
        <v>141.96</v>
      </c>
      <c r="AB116" s="7">
        <f t="shared" si="5"/>
        <v>205.84200000000001</v>
      </c>
      <c r="AC116" s="7">
        <f t="shared" si="6"/>
        <v>185.25780000000003</v>
      </c>
    </row>
    <row r="117" spans="1:29" s="1" customFormat="1" ht="42" customHeight="1" outlineLevel="2" x14ac:dyDescent="0.2">
      <c r="A117" s="21">
        <v>4</v>
      </c>
      <c r="B117" s="21"/>
      <c r="C117" s="21"/>
      <c r="D117" s="22" t="s">
        <v>422</v>
      </c>
      <c r="E117" s="22"/>
      <c r="F117" s="22"/>
      <c r="G117" s="22" t="s">
        <v>423</v>
      </c>
      <c r="H117" s="22"/>
      <c r="I117" s="22"/>
      <c r="J117" s="22"/>
      <c r="K117" s="22"/>
      <c r="L117" s="22"/>
      <c r="M117" s="23" t="s">
        <v>424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2" t="s">
        <v>425</v>
      </c>
      <c r="X117" s="22"/>
      <c r="Y117" s="22"/>
      <c r="Z117" s="12">
        <v>199.68</v>
      </c>
      <c r="AA117" s="12">
        <f t="shared" si="8"/>
        <v>139.77600000000001</v>
      </c>
      <c r="AB117" s="7">
        <f t="shared" si="5"/>
        <v>202.67520000000002</v>
      </c>
      <c r="AC117" s="7">
        <f t="shared" si="6"/>
        <v>182.40768</v>
      </c>
    </row>
    <row r="118" spans="1:29" s="1" customFormat="1" ht="42" customHeight="1" outlineLevel="2" x14ac:dyDescent="0.2">
      <c r="A118" s="21">
        <v>5</v>
      </c>
      <c r="B118" s="21"/>
      <c r="C118" s="21"/>
      <c r="D118" s="22" t="s">
        <v>426</v>
      </c>
      <c r="E118" s="22"/>
      <c r="F118" s="22"/>
      <c r="G118" s="22" t="s">
        <v>427</v>
      </c>
      <c r="H118" s="22"/>
      <c r="I118" s="22"/>
      <c r="J118" s="22"/>
      <c r="K118" s="22"/>
      <c r="L118" s="22"/>
      <c r="M118" s="23" t="s">
        <v>428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2" t="s">
        <v>429</v>
      </c>
      <c r="X118" s="22"/>
      <c r="Y118" s="22"/>
      <c r="Z118" s="12">
        <v>301.60000000000002</v>
      </c>
      <c r="AA118" s="12">
        <f t="shared" si="8"/>
        <v>211.12</v>
      </c>
      <c r="AB118" s="7">
        <f t="shared" si="5"/>
        <v>306.12400000000002</v>
      </c>
      <c r="AC118" s="7">
        <f t="shared" si="6"/>
        <v>275.51160000000004</v>
      </c>
    </row>
    <row r="119" spans="1:29" s="1" customFormat="1" ht="42" customHeight="1" outlineLevel="2" x14ac:dyDescent="0.2">
      <c r="A119" s="21">
        <v>6</v>
      </c>
      <c r="B119" s="21"/>
      <c r="C119" s="21"/>
      <c r="D119" s="22" t="s">
        <v>430</v>
      </c>
      <c r="E119" s="22"/>
      <c r="F119" s="22"/>
      <c r="G119" s="22" t="s">
        <v>431</v>
      </c>
      <c r="H119" s="22"/>
      <c r="I119" s="22"/>
      <c r="J119" s="22"/>
      <c r="K119" s="22"/>
      <c r="L119" s="22"/>
      <c r="M119" s="23" t="s">
        <v>432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2" t="s">
        <v>433</v>
      </c>
      <c r="X119" s="22"/>
      <c r="Y119" s="22"/>
      <c r="Z119" s="12">
        <v>756.08</v>
      </c>
      <c r="AA119" s="12">
        <f t="shared" si="8"/>
        <v>529.25600000000009</v>
      </c>
      <c r="AB119" s="7">
        <f t="shared" si="5"/>
        <v>767.42120000000011</v>
      </c>
      <c r="AC119" s="7">
        <f t="shared" si="6"/>
        <v>690.67908000000011</v>
      </c>
    </row>
    <row r="120" spans="1:29" s="1" customFormat="1" ht="42" customHeight="1" outlineLevel="2" x14ac:dyDescent="0.2">
      <c r="A120" s="21">
        <v>7</v>
      </c>
      <c r="B120" s="21"/>
      <c r="C120" s="21"/>
      <c r="D120" s="22" t="s">
        <v>434</v>
      </c>
      <c r="E120" s="22"/>
      <c r="F120" s="22"/>
      <c r="G120" s="22" t="s">
        <v>435</v>
      </c>
      <c r="H120" s="22"/>
      <c r="I120" s="22"/>
      <c r="J120" s="22"/>
      <c r="K120" s="22"/>
      <c r="L120" s="22"/>
      <c r="M120" s="23" t="s">
        <v>436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2" t="s">
        <v>437</v>
      </c>
      <c r="X120" s="22"/>
      <c r="Y120" s="22"/>
      <c r="Z120" s="12">
        <v>715.52</v>
      </c>
      <c r="AA120" s="12">
        <f t="shared" si="8"/>
        <v>500.86399999999998</v>
      </c>
      <c r="AB120" s="7">
        <f t="shared" si="5"/>
        <v>726.25279999999998</v>
      </c>
      <c r="AC120" s="7">
        <f t="shared" si="6"/>
        <v>653.62752</v>
      </c>
    </row>
    <row r="121" spans="1:29" s="1" customFormat="1" ht="42" customHeight="1" outlineLevel="2" x14ac:dyDescent="0.2">
      <c r="A121" s="21">
        <v>8</v>
      </c>
      <c r="B121" s="21"/>
      <c r="C121" s="21"/>
      <c r="D121" s="22" t="s">
        <v>438</v>
      </c>
      <c r="E121" s="22"/>
      <c r="F121" s="22"/>
      <c r="G121" s="22" t="s">
        <v>439</v>
      </c>
      <c r="H121" s="22"/>
      <c r="I121" s="22"/>
      <c r="J121" s="22"/>
      <c r="K121" s="22"/>
      <c r="L121" s="22"/>
      <c r="M121" s="23" t="s">
        <v>440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2" t="s">
        <v>441</v>
      </c>
      <c r="X121" s="22"/>
      <c r="Y121" s="22"/>
      <c r="Z121" s="12">
        <v>756.08</v>
      </c>
      <c r="AA121" s="12">
        <f t="shared" si="8"/>
        <v>529.25600000000009</v>
      </c>
      <c r="AB121" s="7">
        <f t="shared" si="5"/>
        <v>767.42120000000011</v>
      </c>
      <c r="AC121" s="7">
        <f t="shared" si="6"/>
        <v>690.67908000000011</v>
      </c>
    </row>
    <row r="122" spans="1:29" s="1" customFormat="1" ht="42" customHeight="1" outlineLevel="2" x14ac:dyDescent="0.2">
      <c r="A122" s="21">
        <v>9</v>
      </c>
      <c r="B122" s="21"/>
      <c r="C122" s="21"/>
      <c r="D122" s="22" t="s">
        <v>442</v>
      </c>
      <c r="E122" s="22"/>
      <c r="F122" s="22"/>
      <c r="G122" s="22" t="s">
        <v>443</v>
      </c>
      <c r="H122" s="22"/>
      <c r="I122" s="22"/>
      <c r="J122" s="22"/>
      <c r="K122" s="22"/>
      <c r="L122" s="22"/>
      <c r="M122" s="23" t="s">
        <v>444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2" t="s">
        <v>445</v>
      </c>
      <c r="X122" s="22"/>
      <c r="Y122" s="22"/>
      <c r="Z122" s="12">
        <v>484.64</v>
      </c>
      <c r="AA122" s="12">
        <f t="shared" si="8"/>
        <v>339.24799999999999</v>
      </c>
      <c r="AB122" s="7">
        <f t="shared" si="5"/>
        <v>491.90959999999995</v>
      </c>
      <c r="AC122" s="7">
        <f t="shared" si="6"/>
        <v>442.71863999999994</v>
      </c>
    </row>
    <row r="123" spans="1:29" s="1" customFormat="1" ht="42" customHeight="1" outlineLevel="2" x14ac:dyDescent="0.2">
      <c r="A123" s="21">
        <v>10</v>
      </c>
      <c r="B123" s="21"/>
      <c r="C123" s="21"/>
      <c r="D123" s="22" t="s">
        <v>446</v>
      </c>
      <c r="E123" s="22"/>
      <c r="F123" s="22"/>
      <c r="G123" s="22" t="s">
        <v>447</v>
      </c>
      <c r="H123" s="22"/>
      <c r="I123" s="22"/>
      <c r="J123" s="22"/>
      <c r="K123" s="22"/>
      <c r="L123" s="22"/>
      <c r="M123" s="23" t="s">
        <v>448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2" t="s">
        <v>449</v>
      </c>
      <c r="X123" s="22"/>
      <c r="Y123" s="22"/>
      <c r="Z123" s="12">
        <v>558.48</v>
      </c>
      <c r="AA123" s="12">
        <f t="shared" si="8"/>
        <v>390.93600000000004</v>
      </c>
      <c r="AB123" s="7">
        <f t="shared" si="5"/>
        <v>566.85720000000003</v>
      </c>
      <c r="AC123" s="7">
        <f t="shared" si="6"/>
        <v>510.17148000000003</v>
      </c>
    </row>
    <row r="124" spans="1:29" s="1" customFormat="1" ht="42" customHeight="1" outlineLevel="2" x14ac:dyDescent="0.2">
      <c r="A124" s="21">
        <v>11</v>
      </c>
      <c r="B124" s="21"/>
      <c r="C124" s="21"/>
      <c r="D124" s="22" t="s">
        <v>450</v>
      </c>
      <c r="E124" s="22"/>
      <c r="F124" s="22"/>
      <c r="G124" s="22" t="s">
        <v>451</v>
      </c>
      <c r="H124" s="22"/>
      <c r="I124" s="22"/>
      <c r="J124" s="22"/>
      <c r="K124" s="22"/>
      <c r="L124" s="22"/>
      <c r="M124" s="23" t="s">
        <v>452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2" t="s">
        <v>453</v>
      </c>
      <c r="X124" s="22"/>
      <c r="Y124" s="22"/>
      <c r="Z124" s="12">
        <v>509.6</v>
      </c>
      <c r="AA124" s="12">
        <f t="shared" si="8"/>
        <v>356.72</v>
      </c>
      <c r="AB124" s="7">
        <f t="shared" si="5"/>
        <v>517.24400000000003</v>
      </c>
      <c r="AC124" s="7">
        <f t="shared" si="6"/>
        <v>465.51959999999997</v>
      </c>
    </row>
    <row r="125" spans="1:29" s="1" customFormat="1" ht="42" customHeight="1" outlineLevel="2" x14ac:dyDescent="0.2">
      <c r="A125" s="21">
        <v>12</v>
      </c>
      <c r="B125" s="21"/>
      <c r="C125" s="21"/>
      <c r="D125" s="22" t="s">
        <v>454</v>
      </c>
      <c r="E125" s="22"/>
      <c r="F125" s="22"/>
      <c r="G125" s="22" t="s">
        <v>455</v>
      </c>
      <c r="H125" s="22"/>
      <c r="I125" s="22"/>
      <c r="J125" s="22"/>
      <c r="K125" s="22"/>
      <c r="L125" s="22"/>
      <c r="M125" s="23" t="s">
        <v>456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2" t="s">
        <v>457</v>
      </c>
      <c r="X125" s="22"/>
      <c r="Y125" s="22"/>
      <c r="Z125" s="12">
        <v>489.84</v>
      </c>
      <c r="AA125" s="12">
        <f t="shared" si="8"/>
        <v>342.88799999999998</v>
      </c>
      <c r="AB125" s="7">
        <f t="shared" si="5"/>
        <v>497.18759999999997</v>
      </c>
      <c r="AC125" s="7">
        <f t="shared" si="6"/>
        <v>447.46884</v>
      </c>
    </row>
    <row r="126" spans="1:29" s="1" customFormat="1" ht="42" customHeight="1" outlineLevel="2" x14ac:dyDescent="0.2">
      <c r="A126" s="21">
        <v>13</v>
      </c>
      <c r="B126" s="21"/>
      <c r="C126" s="21"/>
      <c r="D126" s="22" t="s">
        <v>458</v>
      </c>
      <c r="E126" s="22"/>
      <c r="F126" s="22"/>
      <c r="G126" s="22" t="s">
        <v>459</v>
      </c>
      <c r="H126" s="22"/>
      <c r="I126" s="22"/>
      <c r="J126" s="22"/>
      <c r="K126" s="22"/>
      <c r="L126" s="22"/>
      <c r="M126" s="23" t="s">
        <v>460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2" t="s">
        <v>461</v>
      </c>
      <c r="X126" s="22"/>
      <c r="Y126" s="22"/>
      <c r="Z126" s="12">
        <v>589.67999999999995</v>
      </c>
      <c r="AA126" s="12">
        <f t="shared" si="8"/>
        <v>412.77600000000001</v>
      </c>
      <c r="AB126" s="7">
        <f t="shared" si="5"/>
        <v>598.52520000000004</v>
      </c>
      <c r="AC126" s="7">
        <f t="shared" si="6"/>
        <v>538.67268000000001</v>
      </c>
    </row>
    <row r="127" spans="1:29" s="1" customFormat="1" ht="42" customHeight="1" outlineLevel="2" x14ac:dyDescent="0.2">
      <c r="A127" s="21">
        <v>14</v>
      </c>
      <c r="B127" s="21"/>
      <c r="C127" s="21"/>
      <c r="D127" s="22" t="s">
        <v>462</v>
      </c>
      <c r="E127" s="22"/>
      <c r="F127" s="22"/>
      <c r="G127" s="22" t="s">
        <v>463</v>
      </c>
      <c r="H127" s="22"/>
      <c r="I127" s="22"/>
      <c r="J127" s="22"/>
      <c r="K127" s="22"/>
      <c r="L127" s="22"/>
      <c r="M127" s="23" t="s">
        <v>464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2" t="s">
        <v>465</v>
      </c>
      <c r="X127" s="22"/>
      <c r="Y127" s="22"/>
      <c r="Z127" s="12">
        <v>601.12</v>
      </c>
      <c r="AA127" s="12">
        <f t="shared" si="8"/>
        <v>420.78399999999999</v>
      </c>
      <c r="AB127" s="7">
        <f t="shared" si="5"/>
        <v>610.13679999999999</v>
      </c>
      <c r="AC127" s="7">
        <f t="shared" si="6"/>
        <v>549.12311999999997</v>
      </c>
    </row>
    <row r="128" spans="1:29" s="1" customFormat="1" ht="42" customHeight="1" outlineLevel="2" x14ac:dyDescent="0.2">
      <c r="A128" s="21">
        <v>15</v>
      </c>
      <c r="B128" s="21"/>
      <c r="C128" s="21"/>
      <c r="D128" s="22" t="s">
        <v>466</v>
      </c>
      <c r="E128" s="22"/>
      <c r="F128" s="22"/>
      <c r="G128" s="22" t="s">
        <v>467</v>
      </c>
      <c r="H128" s="22"/>
      <c r="I128" s="22"/>
      <c r="J128" s="22"/>
      <c r="K128" s="22"/>
      <c r="L128" s="22"/>
      <c r="M128" s="23" t="s">
        <v>468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2" t="s">
        <v>469</v>
      </c>
      <c r="X128" s="22"/>
      <c r="Y128" s="22"/>
      <c r="Z128" s="12">
        <v>589.67999999999995</v>
      </c>
      <c r="AA128" s="12">
        <f t="shared" si="8"/>
        <v>412.77600000000001</v>
      </c>
      <c r="AB128" s="7">
        <f t="shared" si="5"/>
        <v>598.52520000000004</v>
      </c>
      <c r="AC128" s="7">
        <f t="shared" si="6"/>
        <v>538.67268000000001</v>
      </c>
    </row>
    <row r="129" spans="1:29" s="1" customFormat="1" ht="42" customHeight="1" outlineLevel="2" x14ac:dyDescent="0.2">
      <c r="A129" s="21">
        <v>16</v>
      </c>
      <c r="B129" s="21"/>
      <c r="C129" s="21"/>
      <c r="D129" s="22" t="s">
        <v>470</v>
      </c>
      <c r="E129" s="22"/>
      <c r="F129" s="22"/>
      <c r="G129" s="22" t="s">
        <v>471</v>
      </c>
      <c r="H129" s="22"/>
      <c r="I129" s="22"/>
      <c r="J129" s="22"/>
      <c r="K129" s="22"/>
      <c r="L129" s="22"/>
      <c r="M129" s="23" t="s">
        <v>472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2" t="s">
        <v>473</v>
      </c>
      <c r="X129" s="22"/>
      <c r="Y129" s="22"/>
      <c r="Z129" s="12">
        <v>589.67999999999995</v>
      </c>
      <c r="AA129" s="12">
        <f t="shared" si="8"/>
        <v>412.77600000000001</v>
      </c>
      <c r="AB129" s="7">
        <f t="shared" si="5"/>
        <v>598.52520000000004</v>
      </c>
      <c r="AC129" s="7">
        <f t="shared" si="6"/>
        <v>538.67268000000001</v>
      </c>
    </row>
    <row r="130" spans="1:29" s="1" customFormat="1" ht="42" customHeight="1" outlineLevel="2" x14ac:dyDescent="0.2">
      <c r="A130" s="21">
        <v>17</v>
      </c>
      <c r="B130" s="21"/>
      <c r="C130" s="21"/>
      <c r="D130" s="22" t="s">
        <v>474</v>
      </c>
      <c r="E130" s="22"/>
      <c r="F130" s="22"/>
      <c r="G130" s="22" t="s">
        <v>475</v>
      </c>
      <c r="H130" s="22"/>
      <c r="I130" s="22"/>
      <c r="J130" s="22"/>
      <c r="K130" s="22"/>
      <c r="L130" s="22"/>
      <c r="M130" s="23" t="s">
        <v>476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2" t="s">
        <v>477</v>
      </c>
      <c r="X130" s="22"/>
      <c r="Y130" s="22"/>
      <c r="Z130" s="12">
        <v>601.12</v>
      </c>
      <c r="AA130" s="12">
        <f t="shared" si="8"/>
        <v>420.78399999999999</v>
      </c>
      <c r="AB130" s="7">
        <f t="shared" si="5"/>
        <v>610.13679999999999</v>
      </c>
      <c r="AC130" s="7">
        <f t="shared" si="6"/>
        <v>549.12311999999997</v>
      </c>
    </row>
    <row r="131" spans="1:29" s="1" customFormat="1" ht="42" customHeight="1" outlineLevel="2" x14ac:dyDescent="0.2">
      <c r="A131" s="21">
        <v>18</v>
      </c>
      <c r="B131" s="21"/>
      <c r="C131" s="21"/>
      <c r="D131" s="22" t="s">
        <v>478</v>
      </c>
      <c r="E131" s="22"/>
      <c r="F131" s="22"/>
      <c r="G131" s="22" t="s">
        <v>479</v>
      </c>
      <c r="H131" s="22"/>
      <c r="I131" s="22"/>
      <c r="J131" s="22"/>
      <c r="K131" s="22"/>
      <c r="L131" s="22"/>
      <c r="M131" s="23" t="s">
        <v>480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2" t="s">
        <v>481</v>
      </c>
      <c r="X131" s="22"/>
      <c r="Y131" s="22"/>
      <c r="Z131" s="13">
        <v>1140.8800000000001</v>
      </c>
      <c r="AA131" s="12">
        <f t="shared" si="8"/>
        <v>798.6160000000001</v>
      </c>
      <c r="AB131" s="7">
        <f t="shared" si="5"/>
        <v>1157.9932000000001</v>
      </c>
      <c r="AC131" s="7">
        <f t="shared" si="6"/>
        <v>1042.19388</v>
      </c>
    </row>
    <row r="132" spans="1:29" s="1" customFormat="1" ht="42" customHeight="1" outlineLevel="2" x14ac:dyDescent="0.2">
      <c r="A132" s="21">
        <v>19</v>
      </c>
      <c r="B132" s="21"/>
      <c r="C132" s="21"/>
      <c r="D132" s="22" t="s">
        <v>482</v>
      </c>
      <c r="E132" s="22"/>
      <c r="F132" s="22"/>
      <c r="G132" s="22" t="s">
        <v>483</v>
      </c>
      <c r="H132" s="22"/>
      <c r="I132" s="22"/>
      <c r="J132" s="22"/>
      <c r="K132" s="22"/>
      <c r="L132" s="22"/>
      <c r="M132" s="23" t="s">
        <v>484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2" t="s">
        <v>485</v>
      </c>
      <c r="X132" s="22"/>
      <c r="Y132" s="22"/>
      <c r="Z132" s="13">
        <v>1081.5999999999999</v>
      </c>
      <c r="AA132" s="12">
        <f t="shared" si="8"/>
        <v>757.11999999999989</v>
      </c>
      <c r="AB132" s="7">
        <f t="shared" si="5"/>
        <v>1097.8239999999998</v>
      </c>
      <c r="AC132" s="7">
        <f t="shared" si="6"/>
        <v>988.0415999999999</v>
      </c>
    </row>
    <row r="133" spans="1:29" s="1" customFormat="1" ht="42" customHeight="1" outlineLevel="2" x14ac:dyDescent="0.2">
      <c r="A133" s="21">
        <v>20</v>
      </c>
      <c r="B133" s="21"/>
      <c r="C133" s="21"/>
      <c r="D133" s="22" t="s">
        <v>486</v>
      </c>
      <c r="E133" s="22"/>
      <c r="F133" s="22"/>
      <c r="G133" s="22" t="s">
        <v>487</v>
      </c>
      <c r="H133" s="22"/>
      <c r="I133" s="22"/>
      <c r="J133" s="22"/>
      <c r="K133" s="22"/>
      <c r="L133" s="22"/>
      <c r="M133" s="23" t="s">
        <v>488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2" t="s">
        <v>489</v>
      </c>
      <c r="X133" s="22"/>
      <c r="Y133" s="22"/>
      <c r="Z133" s="12">
        <v>955.76</v>
      </c>
      <c r="AA133" s="12">
        <f t="shared" si="8"/>
        <v>669.03200000000004</v>
      </c>
      <c r="AB133" s="7">
        <f t="shared" si="5"/>
        <v>970.09640000000002</v>
      </c>
      <c r="AC133" s="7">
        <f t="shared" si="6"/>
        <v>873.08676000000003</v>
      </c>
    </row>
    <row r="134" spans="1:29" s="1" customFormat="1" ht="42" customHeight="1" outlineLevel="2" x14ac:dyDescent="0.2">
      <c r="A134" s="21">
        <v>21</v>
      </c>
      <c r="B134" s="21"/>
      <c r="C134" s="21"/>
      <c r="D134" s="22" t="s">
        <v>490</v>
      </c>
      <c r="E134" s="22"/>
      <c r="F134" s="22"/>
      <c r="G134" s="22" t="s">
        <v>491</v>
      </c>
      <c r="H134" s="22"/>
      <c r="I134" s="22"/>
      <c r="J134" s="22"/>
      <c r="K134" s="22"/>
      <c r="L134" s="22"/>
      <c r="M134" s="23" t="s">
        <v>492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2" t="s">
        <v>493</v>
      </c>
      <c r="X134" s="22"/>
      <c r="Y134" s="22"/>
      <c r="Z134" s="12">
        <v>151.84</v>
      </c>
      <c r="AA134" s="12">
        <f t="shared" si="8"/>
        <v>106.288</v>
      </c>
      <c r="AB134" s="7">
        <f t="shared" si="5"/>
        <v>154.11759999999998</v>
      </c>
      <c r="AC134" s="7">
        <f t="shared" si="6"/>
        <v>138.70583999999999</v>
      </c>
    </row>
    <row r="135" spans="1:29" s="1" customFormat="1" ht="42" customHeight="1" outlineLevel="2" x14ac:dyDescent="0.2">
      <c r="A135" s="21">
        <v>22</v>
      </c>
      <c r="B135" s="21"/>
      <c r="C135" s="21"/>
      <c r="D135" s="22" t="s">
        <v>494</v>
      </c>
      <c r="E135" s="22"/>
      <c r="F135" s="22"/>
      <c r="G135" s="22" t="s">
        <v>495</v>
      </c>
      <c r="H135" s="22"/>
      <c r="I135" s="22"/>
      <c r="J135" s="22"/>
      <c r="K135" s="22"/>
      <c r="L135" s="22"/>
      <c r="M135" s="23" t="s">
        <v>496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2" t="s">
        <v>497</v>
      </c>
      <c r="X135" s="22"/>
      <c r="Y135" s="22"/>
      <c r="Z135" s="12">
        <v>227.76</v>
      </c>
      <c r="AA135" s="12">
        <f t="shared" si="8"/>
        <v>159.43200000000002</v>
      </c>
      <c r="AB135" s="7">
        <f t="shared" si="5"/>
        <v>231.17640000000003</v>
      </c>
      <c r="AC135" s="7">
        <f t="shared" si="6"/>
        <v>208.05876000000004</v>
      </c>
    </row>
    <row r="136" spans="1:29" s="1" customFormat="1" ht="42" customHeight="1" outlineLevel="2" x14ac:dyDescent="0.2">
      <c r="A136" s="21">
        <v>23</v>
      </c>
      <c r="B136" s="21"/>
      <c r="C136" s="21"/>
      <c r="D136" s="22" t="s">
        <v>498</v>
      </c>
      <c r="E136" s="22"/>
      <c r="F136" s="22"/>
      <c r="G136" s="22" t="s">
        <v>499</v>
      </c>
      <c r="H136" s="22"/>
      <c r="I136" s="22"/>
      <c r="J136" s="22"/>
      <c r="K136" s="22"/>
      <c r="L136" s="22"/>
      <c r="M136" s="23" t="s">
        <v>500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2" t="s">
        <v>501</v>
      </c>
      <c r="X136" s="22"/>
      <c r="Y136" s="22"/>
      <c r="Z136" s="12">
        <v>234</v>
      </c>
      <c r="AA136" s="12">
        <f t="shared" si="8"/>
        <v>163.79999999999998</v>
      </c>
      <c r="AB136" s="7">
        <f t="shared" si="5"/>
        <v>237.50999999999996</v>
      </c>
      <c r="AC136" s="7">
        <f t="shared" si="6"/>
        <v>213.75899999999999</v>
      </c>
    </row>
    <row r="137" spans="1:29" s="1" customFormat="1" ht="42" customHeight="1" outlineLevel="2" x14ac:dyDescent="0.2">
      <c r="A137" s="21">
        <v>24</v>
      </c>
      <c r="B137" s="21"/>
      <c r="C137" s="21"/>
      <c r="D137" s="22" t="s">
        <v>502</v>
      </c>
      <c r="E137" s="22"/>
      <c r="F137" s="22"/>
      <c r="G137" s="22" t="s">
        <v>503</v>
      </c>
      <c r="H137" s="22"/>
      <c r="I137" s="22"/>
      <c r="J137" s="22"/>
      <c r="K137" s="22"/>
      <c r="L137" s="22"/>
      <c r="M137" s="23" t="s">
        <v>504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2" t="s">
        <v>505</v>
      </c>
      <c r="X137" s="22"/>
      <c r="Y137" s="22"/>
      <c r="Z137" s="12">
        <v>239.2</v>
      </c>
      <c r="AA137" s="12">
        <f t="shared" si="8"/>
        <v>167.44</v>
      </c>
      <c r="AB137" s="7">
        <f t="shared" si="5"/>
        <v>242.78799999999998</v>
      </c>
      <c r="AC137" s="7">
        <f t="shared" si="6"/>
        <v>218.50919999999999</v>
      </c>
    </row>
    <row r="138" spans="1:29" s="1" customFormat="1" ht="42" customHeight="1" outlineLevel="2" x14ac:dyDescent="0.2">
      <c r="A138" s="21">
        <v>25</v>
      </c>
      <c r="B138" s="21"/>
      <c r="C138" s="21"/>
      <c r="D138" s="22" t="s">
        <v>506</v>
      </c>
      <c r="E138" s="22"/>
      <c r="F138" s="22"/>
      <c r="G138" s="22" t="s">
        <v>507</v>
      </c>
      <c r="H138" s="22"/>
      <c r="I138" s="22"/>
      <c r="J138" s="22"/>
      <c r="K138" s="22"/>
      <c r="L138" s="22"/>
      <c r="M138" s="23" t="s">
        <v>508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2" t="s">
        <v>509</v>
      </c>
      <c r="X138" s="22"/>
      <c r="Y138" s="22"/>
      <c r="Z138" s="12">
        <v>234</v>
      </c>
      <c r="AA138" s="12">
        <f t="shared" si="8"/>
        <v>163.79999999999998</v>
      </c>
      <c r="AB138" s="7">
        <f t="shared" si="5"/>
        <v>237.50999999999996</v>
      </c>
      <c r="AC138" s="7">
        <f t="shared" si="6"/>
        <v>213.75899999999999</v>
      </c>
    </row>
    <row r="139" spans="1:29" s="1" customFormat="1" ht="42" customHeight="1" outlineLevel="2" x14ac:dyDescent="0.2">
      <c r="A139" s="21">
        <v>26</v>
      </c>
      <c r="B139" s="21"/>
      <c r="C139" s="21"/>
      <c r="D139" s="22" t="s">
        <v>510</v>
      </c>
      <c r="E139" s="22"/>
      <c r="F139" s="22"/>
      <c r="G139" s="22" t="s">
        <v>511</v>
      </c>
      <c r="H139" s="22"/>
      <c r="I139" s="22"/>
      <c r="J139" s="22"/>
      <c r="K139" s="22"/>
      <c r="L139" s="22"/>
      <c r="M139" s="23" t="s">
        <v>512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2" t="s">
        <v>513</v>
      </c>
      <c r="X139" s="22"/>
      <c r="Y139" s="22"/>
      <c r="Z139" s="12">
        <v>234</v>
      </c>
      <c r="AA139" s="12">
        <f t="shared" si="8"/>
        <v>163.79999999999998</v>
      </c>
      <c r="AB139" s="7">
        <f t="shared" si="5"/>
        <v>237.50999999999996</v>
      </c>
      <c r="AC139" s="7">
        <f t="shared" si="6"/>
        <v>213.75899999999999</v>
      </c>
    </row>
    <row r="140" spans="1:29" s="1" customFormat="1" ht="42" customHeight="1" outlineLevel="2" x14ac:dyDescent="0.2">
      <c r="A140" s="21">
        <v>27</v>
      </c>
      <c r="B140" s="21"/>
      <c r="C140" s="21"/>
      <c r="D140" s="22" t="s">
        <v>514</v>
      </c>
      <c r="E140" s="22"/>
      <c r="F140" s="22"/>
      <c r="G140" s="22" t="s">
        <v>515</v>
      </c>
      <c r="H140" s="22"/>
      <c r="I140" s="22"/>
      <c r="J140" s="22"/>
      <c r="K140" s="22"/>
      <c r="L140" s="22"/>
      <c r="M140" s="23" t="s">
        <v>516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2" t="s">
        <v>517</v>
      </c>
      <c r="X140" s="22"/>
      <c r="Y140" s="22"/>
      <c r="Z140" s="12">
        <v>106</v>
      </c>
      <c r="AA140" s="12">
        <v>106</v>
      </c>
      <c r="AB140" s="7">
        <f t="shared" si="5"/>
        <v>153.69999999999999</v>
      </c>
      <c r="AC140" s="7">
        <f t="shared" si="6"/>
        <v>138.32999999999998</v>
      </c>
    </row>
    <row r="141" spans="1:29" s="1" customFormat="1" ht="42" customHeight="1" outlineLevel="2" x14ac:dyDescent="0.2">
      <c r="A141" s="21">
        <v>28</v>
      </c>
      <c r="B141" s="21"/>
      <c r="C141" s="21"/>
      <c r="D141" s="22" t="s">
        <v>518</v>
      </c>
      <c r="E141" s="22"/>
      <c r="F141" s="22"/>
      <c r="G141" s="22" t="s">
        <v>519</v>
      </c>
      <c r="H141" s="22"/>
      <c r="I141" s="22"/>
      <c r="J141" s="22"/>
      <c r="K141" s="22"/>
      <c r="L141" s="22"/>
      <c r="M141" s="23" t="s">
        <v>520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2" t="s">
        <v>521</v>
      </c>
      <c r="X141" s="22"/>
      <c r="Y141" s="22"/>
      <c r="Z141" s="12">
        <v>239.2</v>
      </c>
      <c r="AA141" s="12">
        <f>Z141/100*(100-$AB$8)</f>
        <v>167.44</v>
      </c>
      <c r="AB141" s="7">
        <f t="shared" ref="AB141:AB152" si="9">AA141*1.45</f>
        <v>242.78799999999998</v>
      </c>
      <c r="AC141" s="7">
        <f t="shared" ref="AC141:AC152" si="10">AB141*90/100</f>
        <v>218.50919999999999</v>
      </c>
    </row>
    <row r="142" spans="1:29" s="1" customFormat="1" ht="42" customHeight="1" outlineLevel="2" x14ac:dyDescent="0.2">
      <c r="A142" s="21">
        <v>29</v>
      </c>
      <c r="B142" s="21"/>
      <c r="C142" s="21"/>
      <c r="D142" s="22" t="s">
        <v>522</v>
      </c>
      <c r="E142" s="22"/>
      <c r="F142" s="22"/>
      <c r="G142" s="22" t="s">
        <v>523</v>
      </c>
      <c r="H142" s="22"/>
      <c r="I142" s="22"/>
      <c r="J142" s="22"/>
      <c r="K142" s="22"/>
      <c r="L142" s="22"/>
      <c r="M142" s="23" t="s">
        <v>524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2" t="s">
        <v>525</v>
      </c>
      <c r="X142" s="22"/>
      <c r="Y142" s="22"/>
      <c r="Z142" s="12">
        <v>203.84</v>
      </c>
      <c r="AA142" s="12">
        <f>Z142/100*(100-$AB$8)</f>
        <v>142.68800000000002</v>
      </c>
      <c r="AB142" s="7">
        <f t="shared" si="9"/>
        <v>206.89760000000001</v>
      </c>
      <c r="AC142" s="7">
        <f t="shared" si="10"/>
        <v>186.20784</v>
      </c>
    </row>
    <row r="143" spans="1:29" s="1" customFormat="1" ht="42" customHeight="1" outlineLevel="2" x14ac:dyDescent="0.2">
      <c r="A143" s="21">
        <v>30</v>
      </c>
      <c r="B143" s="21"/>
      <c r="C143" s="21"/>
      <c r="D143" s="22" t="s">
        <v>526</v>
      </c>
      <c r="E143" s="22"/>
      <c r="F143" s="22"/>
      <c r="G143" s="22" t="s">
        <v>527</v>
      </c>
      <c r="H143" s="22"/>
      <c r="I143" s="22"/>
      <c r="J143" s="22"/>
      <c r="K143" s="22"/>
      <c r="L143" s="22"/>
      <c r="M143" s="23" t="s">
        <v>528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2" t="s">
        <v>529</v>
      </c>
      <c r="X143" s="22"/>
      <c r="Y143" s="22"/>
      <c r="Z143" s="12">
        <v>208</v>
      </c>
      <c r="AA143" s="12">
        <f>Z143/100*(100-$AB$8)</f>
        <v>145.6</v>
      </c>
      <c r="AB143" s="7">
        <f t="shared" si="9"/>
        <v>211.11999999999998</v>
      </c>
      <c r="AC143" s="7">
        <f t="shared" si="10"/>
        <v>190.00799999999998</v>
      </c>
    </row>
    <row r="144" spans="1:29" s="1" customFormat="1" ht="42" customHeight="1" outlineLevel="2" x14ac:dyDescent="0.2">
      <c r="A144" s="21">
        <v>31</v>
      </c>
      <c r="B144" s="21"/>
      <c r="C144" s="21"/>
      <c r="D144" s="22" t="s">
        <v>530</v>
      </c>
      <c r="E144" s="22"/>
      <c r="F144" s="22"/>
      <c r="G144" s="22" t="s">
        <v>531</v>
      </c>
      <c r="H144" s="22"/>
      <c r="I144" s="22"/>
      <c r="J144" s="22"/>
      <c r="K144" s="22"/>
      <c r="L144" s="22"/>
      <c r="M144" s="23" t="s">
        <v>532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2" t="s">
        <v>533</v>
      </c>
      <c r="X144" s="22"/>
      <c r="Y144" s="22"/>
      <c r="Z144" s="12">
        <v>204.88</v>
      </c>
      <c r="AA144" s="12">
        <f>Z144/100*(100-$AB$8)</f>
        <v>143.416</v>
      </c>
      <c r="AB144" s="7">
        <f t="shared" si="9"/>
        <v>207.95319999999998</v>
      </c>
      <c r="AC144" s="7">
        <f t="shared" si="10"/>
        <v>187.15787999999998</v>
      </c>
    </row>
    <row r="145" spans="1:29" s="1" customFormat="1" ht="42" customHeight="1" outlineLevel="2" x14ac:dyDescent="0.2">
      <c r="A145" s="21">
        <v>32</v>
      </c>
      <c r="B145" s="21"/>
      <c r="C145" s="21"/>
      <c r="D145" s="22" t="s">
        <v>534</v>
      </c>
      <c r="E145" s="22"/>
      <c r="F145" s="22"/>
      <c r="G145" s="22" t="s">
        <v>535</v>
      </c>
      <c r="H145" s="22"/>
      <c r="I145" s="22"/>
      <c r="J145" s="22"/>
      <c r="K145" s="22"/>
      <c r="L145" s="22"/>
      <c r="M145" s="23" t="s">
        <v>536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2" t="s">
        <v>537</v>
      </c>
      <c r="X145" s="22"/>
      <c r="Y145" s="22"/>
      <c r="Z145" s="12">
        <v>85.94</v>
      </c>
      <c r="AA145" s="12">
        <v>85.94</v>
      </c>
      <c r="AB145" s="7">
        <f t="shared" si="9"/>
        <v>124.613</v>
      </c>
      <c r="AC145" s="7">
        <f t="shared" si="10"/>
        <v>112.15170000000001</v>
      </c>
    </row>
    <row r="146" spans="1:29" s="1" customFormat="1" ht="42" customHeight="1" outlineLevel="2" x14ac:dyDescent="0.2">
      <c r="A146" s="21">
        <v>33</v>
      </c>
      <c r="B146" s="21"/>
      <c r="C146" s="21"/>
      <c r="D146" s="22" t="s">
        <v>538</v>
      </c>
      <c r="E146" s="22"/>
      <c r="F146" s="22"/>
      <c r="G146" s="22" t="s">
        <v>539</v>
      </c>
      <c r="H146" s="22"/>
      <c r="I146" s="22"/>
      <c r="J146" s="22"/>
      <c r="K146" s="22"/>
      <c r="L146" s="22"/>
      <c r="M146" s="23" t="s">
        <v>540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2" t="s">
        <v>541</v>
      </c>
      <c r="X146" s="22"/>
      <c r="Y146" s="22"/>
      <c r="Z146" s="12">
        <v>208</v>
      </c>
      <c r="AA146" s="12">
        <f t="shared" ref="AA146:AA152" si="11">Z146/100*(100-$AB$8)</f>
        <v>145.6</v>
      </c>
      <c r="AB146" s="7">
        <f t="shared" si="9"/>
        <v>211.11999999999998</v>
      </c>
      <c r="AC146" s="7">
        <f t="shared" si="10"/>
        <v>190.00799999999998</v>
      </c>
    </row>
    <row r="147" spans="1:29" s="1" customFormat="1" ht="42" customHeight="1" outlineLevel="2" x14ac:dyDescent="0.2">
      <c r="A147" s="21">
        <v>34</v>
      </c>
      <c r="B147" s="21"/>
      <c r="C147" s="21"/>
      <c r="D147" s="22" t="s">
        <v>542</v>
      </c>
      <c r="E147" s="22"/>
      <c r="F147" s="22"/>
      <c r="G147" s="22" t="s">
        <v>543</v>
      </c>
      <c r="H147" s="22"/>
      <c r="I147" s="22"/>
      <c r="J147" s="22"/>
      <c r="K147" s="22"/>
      <c r="L147" s="22"/>
      <c r="M147" s="23" t="s">
        <v>544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2" t="s">
        <v>545</v>
      </c>
      <c r="X147" s="22"/>
      <c r="Y147" s="22"/>
      <c r="Z147" s="12">
        <v>213.2</v>
      </c>
      <c r="AA147" s="12">
        <f t="shared" si="11"/>
        <v>149.23999999999998</v>
      </c>
      <c r="AB147" s="7">
        <f t="shared" si="9"/>
        <v>216.39799999999997</v>
      </c>
      <c r="AC147" s="7">
        <f t="shared" si="10"/>
        <v>194.75819999999996</v>
      </c>
    </row>
    <row r="148" spans="1:29" s="1" customFormat="1" ht="42" customHeight="1" outlineLevel="2" x14ac:dyDescent="0.2">
      <c r="A148" s="21">
        <v>35</v>
      </c>
      <c r="B148" s="21"/>
      <c r="C148" s="21"/>
      <c r="D148" s="22" t="s">
        <v>546</v>
      </c>
      <c r="E148" s="22"/>
      <c r="F148" s="22"/>
      <c r="G148" s="22" t="s">
        <v>547</v>
      </c>
      <c r="H148" s="22"/>
      <c r="I148" s="22"/>
      <c r="J148" s="22"/>
      <c r="K148" s="22"/>
      <c r="L148" s="22"/>
      <c r="M148" s="23" t="s">
        <v>548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2" t="s">
        <v>549</v>
      </c>
      <c r="X148" s="22"/>
      <c r="Y148" s="22"/>
      <c r="Z148" s="12">
        <v>250.64</v>
      </c>
      <c r="AA148" s="12">
        <f t="shared" si="11"/>
        <v>175.44799999999998</v>
      </c>
      <c r="AB148" s="7">
        <f t="shared" si="9"/>
        <v>254.39959999999996</v>
      </c>
      <c r="AC148" s="7">
        <f t="shared" si="10"/>
        <v>228.95963999999995</v>
      </c>
    </row>
    <row r="149" spans="1:29" s="1" customFormat="1" ht="42" customHeight="1" outlineLevel="2" x14ac:dyDescent="0.2">
      <c r="A149" s="21">
        <v>36</v>
      </c>
      <c r="B149" s="21"/>
      <c r="C149" s="21"/>
      <c r="D149" s="22" t="s">
        <v>550</v>
      </c>
      <c r="E149" s="22"/>
      <c r="F149" s="22"/>
      <c r="G149" s="22" t="s">
        <v>551</v>
      </c>
      <c r="H149" s="22"/>
      <c r="I149" s="22"/>
      <c r="J149" s="22"/>
      <c r="K149" s="22"/>
      <c r="L149" s="22"/>
      <c r="M149" s="23" t="s">
        <v>552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2" t="s">
        <v>553</v>
      </c>
      <c r="X149" s="22"/>
      <c r="Y149" s="22"/>
      <c r="Z149" s="12">
        <v>248.56</v>
      </c>
      <c r="AA149" s="12">
        <f t="shared" si="11"/>
        <v>173.99199999999999</v>
      </c>
      <c r="AB149" s="7">
        <f t="shared" si="9"/>
        <v>252.28839999999997</v>
      </c>
      <c r="AC149" s="7">
        <f t="shared" si="10"/>
        <v>227.05955999999998</v>
      </c>
    </row>
    <row r="150" spans="1:29" s="1" customFormat="1" ht="42" customHeight="1" outlineLevel="2" x14ac:dyDescent="0.2">
      <c r="A150" s="21">
        <v>37</v>
      </c>
      <c r="B150" s="21"/>
      <c r="C150" s="21"/>
      <c r="D150" s="22" t="s">
        <v>554</v>
      </c>
      <c r="E150" s="22"/>
      <c r="F150" s="22"/>
      <c r="G150" s="22" t="s">
        <v>555</v>
      </c>
      <c r="H150" s="22"/>
      <c r="I150" s="22"/>
      <c r="J150" s="22"/>
      <c r="K150" s="22"/>
      <c r="L150" s="22"/>
      <c r="M150" s="23" t="s">
        <v>556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2" t="s">
        <v>557</v>
      </c>
      <c r="X150" s="22"/>
      <c r="Y150" s="22"/>
      <c r="Z150" s="12">
        <v>248.56</v>
      </c>
      <c r="AA150" s="12">
        <f t="shared" si="11"/>
        <v>173.99199999999999</v>
      </c>
      <c r="AB150" s="7">
        <f t="shared" si="9"/>
        <v>252.28839999999997</v>
      </c>
      <c r="AC150" s="7">
        <f t="shared" si="10"/>
        <v>227.05955999999998</v>
      </c>
    </row>
    <row r="151" spans="1:29" s="1" customFormat="1" ht="42" customHeight="1" outlineLevel="2" x14ac:dyDescent="0.2">
      <c r="A151" s="21">
        <v>38</v>
      </c>
      <c r="B151" s="21"/>
      <c r="C151" s="21"/>
      <c r="D151" s="22" t="s">
        <v>558</v>
      </c>
      <c r="E151" s="22"/>
      <c r="F151" s="22"/>
      <c r="G151" s="22" t="s">
        <v>559</v>
      </c>
      <c r="H151" s="22"/>
      <c r="I151" s="22"/>
      <c r="J151" s="22"/>
      <c r="K151" s="22"/>
      <c r="L151" s="22"/>
      <c r="M151" s="23" t="s">
        <v>560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2" t="s">
        <v>561</v>
      </c>
      <c r="X151" s="22"/>
      <c r="Y151" s="22"/>
      <c r="Z151" s="12">
        <v>248.56</v>
      </c>
      <c r="AA151" s="12">
        <f t="shared" si="11"/>
        <v>173.99199999999999</v>
      </c>
      <c r="AB151" s="7">
        <f t="shared" si="9"/>
        <v>252.28839999999997</v>
      </c>
      <c r="AC151" s="7">
        <f t="shared" si="10"/>
        <v>227.05955999999998</v>
      </c>
    </row>
    <row r="152" spans="1:29" s="1" customFormat="1" ht="42" customHeight="1" outlineLevel="2" x14ac:dyDescent="0.2">
      <c r="A152" s="21">
        <v>39</v>
      </c>
      <c r="B152" s="21"/>
      <c r="C152" s="21"/>
      <c r="D152" s="22" t="s">
        <v>562</v>
      </c>
      <c r="E152" s="22"/>
      <c r="F152" s="22"/>
      <c r="G152" s="22" t="s">
        <v>563</v>
      </c>
      <c r="H152" s="22"/>
      <c r="I152" s="22"/>
      <c r="J152" s="22"/>
      <c r="K152" s="22"/>
      <c r="L152" s="22"/>
      <c r="M152" s="23" t="s">
        <v>564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2" t="s">
        <v>565</v>
      </c>
      <c r="X152" s="22"/>
      <c r="Y152" s="22"/>
      <c r="Z152" s="12">
        <v>249.6</v>
      </c>
      <c r="AA152" s="12">
        <f t="shared" si="11"/>
        <v>174.72</v>
      </c>
      <c r="AB152" s="7">
        <f t="shared" si="9"/>
        <v>253.34399999999999</v>
      </c>
      <c r="AC152" s="7">
        <f t="shared" si="10"/>
        <v>228.00959999999998</v>
      </c>
    </row>
  </sheetData>
  <mergeCells count="711">
    <mergeCell ref="AA9:AA11"/>
    <mergeCell ref="AB9:AB11"/>
    <mergeCell ref="AC9:AC11"/>
    <mergeCell ref="A7:AC7"/>
    <mergeCell ref="A151:C151"/>
    <mergeCell ref="D151:F151"/>
    <mergeCell ref="G151:L151"/>
    <mergeCell ref="M151:V151"/>
    <mergeCell ref="W151:Y151"/>
    <mergeCell ref="A152:C152"/>
    <mergeCell ref="D152:F152"/>
    <mergeCell ref="G152:L152"/>
    <mergeCell ref="M152:V152"/>
    <mergeCell ref="W152:Y152"/>
    <mergeCell ref="A149:C149"/>
    <mergeCell ref="D149:F149"/>
    <mergeCell ref="G149:L149"/>
    <mergeCell ref="M149:V149"/>
    <mergeCell ref="W149:Y149"/>
    <mergeCell ref="A150:C150"/>
    <mergeCell ref="D150:F150"/>
    <mergeCell ref="G150:L150"/>
    <mergeCell ref="M150:V150"/>
    <mergeCell ref="W150:Y150"/>
    <mergeCell ref="A147:C147"/>
    <mergeCell ref="D147:F147"/>
    <mergeCell ref="G147:L147"/>
    <mergeCell ref="M147:V147"/>
    <mergeCell ref="W147:Y147"/>
    <mergeCell ref="A148:C148"/>
    <mergeCell ref="D148:F148"/>
    <mergeCell ref="G148:L148"/>
    <mergeCell ref="M148:V148"/>
    <mergeCell ref="W148:Y148"/>
    <mergeCell ref="A145:C145"/>
    <mergeCell ref="D145:F145"/>
    <mergeCell ref="G145:L145"/>
    <mergeCell ref="M145:V145"/>
    <mergeCell ref="W145:Y145"/>
    <mergeCell ref="A146:C146"/>
    <mergeCell ref="D146:F146"/>
    <mergeCell ref="G146:L146"/>
    <mergeCell ref="M146:V146"/>
    <mergeCell ref="W146:Y146"/>
    <mergeCell ref="A143:C143"/>
    <mergeCell ref="D143:F143"/>
    <mergeCell ref="G143:L143"/>
    <mergeCell ref="M143:V143"/>
    <mergeCell ref="W143:Y143"/>
    <mergeCell ref="A144:C144"/>
    <mergeCell ref="D144:F144"/>
    <mergeCell ref="G144:L144"/>
    <mergeCell ref="M144:V144"/>
    <mergeCell ref="W144:Y144"/>
    <mergeCell ref="A141:C141"/>
    <mergeCell ref="D141:F141"/>
    <mergeCell ref="G141:L141"/>
    <mergeCell ref="M141:V141"/>
    <mergeCell ref="W141:Y141"/>
    <mergeCell ref="A142:C142"/>
    <mergeCell ref="D142:F142"/>
    <mergeCell ref="G142:L142"/>
    <mergeCell ref="M142:V142"/>
    <mergeCell ref="W142:Y142"/>
    <mergeCell ref="A139:C139"/>
    <mergeCell ref="D139:F139"/>
    <mergeCell ref="G139:L139"/>
    <mergeCell ref="M139:V139"/>
    <mergeCell ref="W139:Y139"/>
    <mergeCell ref="A140:C140"/>
    <mergeCell ref="D140:F140"/>
    <mergeCell ref="G140:L140"/>
    <mergeCell ref="M140:V140"/>
    <mergeCell ref="W140:Y140"/>
    <mergeCell ref="A137:C137"/>
    <mergeCell ref="D137:F137"/>
    <mergeCell ref="G137:L137"/>
    <mergeCell ref="M137:V137"/>
    <mergeCell ref="W137:Y137"/>
    <mergeCell ref="A138:C138"/>
    <mergeCell ref="D138:F138"/>
    <mergeCell ref="G138:L138"/>
    <mergeCell ref="M138:V138"/>
    <mergeCell ref="W138:Y138"/>
    <mergeCell ref="A135:C135"/>
    <mergeCell ref="D135:F135"/>
    <mergeCell ref="G135:L135"/>
    <mergeCell ref="M135:V135"/>
    <mergeCell ref="W135:Y135"/>
    <mergeCell ref="A136:C136"/>
    <mergeCell ref="D136:F136"/>
    <mergeCell ref="G136:L136"/>
    <mergeCell ref="M136:V136"/>
    <mergeCell ref="W136:Y136"/>
    <mergeCell ref="A133:C133"/>
    <mergeCell ref="D133:F133"/>
    <mergeCell ref="G133:L133"/>
    <mergeCell ref="M133:V133"/>
    <mergeCell ref="W133:Y133"/>
    <mergeCell ref="A134:C134"/>
    <mergeCell ref="D134:F134"/>
    <mergeCell ref="G134:L134"/>
    <mergeCell ref="M134:V134"/>
    <mergeCell ref="W134:Y134"/>
    <mergeCell ref="A131:C131"/>
    <mergeCell ref="D131:F131"/>
    <mergeCell ref="G131:L131"/>
    <mergeCell ref="M131:V131"/>
    <mergeCell ref="W131:Y131"/>
    <mergeCell ref="A132:C132"/>
    <mergeCell ref="D132:F132"/>
    <mergeCell ref="G132:L132"/>
    <mergeCell ref="M132:V132"/>
    <mergeCell ref="W132:Y132"/>
    <mergeCell ref="A129:C129"/>
    <mergeCell ref="D129:F129"/>
    <mergeCell ref="G129:L129"/>
    <mergeCell ref="M129:V129"/>
    <mergeCell ref="W129:Y129"/>
    <mergeCell ref="A130:C130"/>
    <mergeCell ref="D130:F130"/>
    <mergeCell ref="G130:L130"/>
    <mergeCell ref="M130:V130"/>
    <mergeCell ref="W130:Y130"/>
    <mergeCell ref="A127:C127"/>
    <mergeCell ref="D127:F127"/>
    <mergeCell ref="G127:L127"/>
    <mergeCell ref="M127:V127"/>
    <mergeCell ref="W127:Y127"/>
    <mergeCell ref="A128:C128"/>
    <mergeCell ref="D128:F128"/>
    <mergeCell ref="G128:L128"/>
    <mergeCell ref="M128:V128"/>
    <mergeCell ref="W128:Y128"/>
    <mergeCell ref="A125:C125"/>
    <mergeCell ref="D125:F125"/>
    <mergeCell ref="G125:L125"/>
    <mergeCell ref="M125:V125"/>
    <mergeCell ref="W125:Y125"/>
    <mergeCell ref="A126:C126"/>
    <mergeCell ref="D126:F126"/>
    <mergeCell ref="G126:L126"/>
    <mergeCell ref="M126:V126"/>
    <mergeCell ref="W126:Y126"/>
    <mergeCell ref="A123:C123"/>
    <mergeCell ref="D123:F123"/>
    <mergeCell ref="G123:L123"/>
    <mergeCell ref="M123:V123"/>
    <mergeCell ref="W123:Y123"/>
    <mergeCell ref="A124:C124"/>
    <mergeCell ref="D124:F124"/>
    <mergeCell ref="G124:L124"/>
    <mergeCell ref="M124:V124"/>
    <mergeCell ref="W124:Y124"/>
    <mergeCell ref="A121:C121"/>
    <mergeCell ref="D121:F121"/>
    <mergeCell ref="G121:L121"/>
    <mergeCell ref="M121:V121"/>
    <mergeCell ref="W121:Y121"/>
    <mergeCell ref="A122:C122"/>
    <mergeCell ref="D122:F122"/>
    <mergeCell ref="G122:L122"/>
    <mergeCell ref="M122:V122"/>
    <mergeCell ref="W122:Y122"/>
    <mergeCell ref="A119:C119"/>
    <mergeCell ref="D119:F119"/>
    <mergeCell ref="G119:L119"/>
    <mergeCell ref="M119:V119"/>
    <mergeCell ref="W119:Y119"/>
    <mergeCell ref="A120:C120"/>
    <mergeCell ref="D120:F120"/>
    <mergeCell ref="G120:L120"/>
    <mergeCell ref="M120:V120"/>
    <mergeCell ref="W120:Y120"/>
    <mergeCell ref="A117:C117"/>
    <mergeCell ref="D117:F117"/>
    <mergeCell ref="G117:L117"/>
    <mergeCell ref="M117:V117"/>
    <mergeCell ref="W117:Y117"/>
    <mergeCell ref="A118:C118"/>
    <mergeCell ref="D118:F118"/>
    <mergeCell ref="G118:L118"/>
    <mergeCell ref="M118:V118"/>
    <mergeCell ref="W118:Y118"/>
    <mergeCell ref="A115:C115"/>
    <mergeCell ref="D115:F115"/>
    <mergeCell ref="G115:L115"/>
    <mergeCell ref="M115:V115"/>
    <mergeCell ref="W115:Y115"/>
    <mergeCell ref="A116:C116"/>
    <mergeCell ref="D116:F116"/>
    <mergeCell ref="G116:L116"/>
    <mergeCell ref="M116:V116"/>
    <mergeCell ref="W116:Y116"/>
    <mergeCell ref="A112:C112"/>
    <mergeCell ref="D112:F112"/>
    <mergeCell ref="G112:L112"/>
    <mergeCell ref="M112:V112"/>
    <mergeCell ref="W112:Y112"/>
    <mergeCell ref="A113:Y113"/>
    <mergeCell ref="A114:C114"/>
    <mergeCell ref="D114:F114"/>
    <mergeCell ref="G114:L114"/>
    <mergeCell ref="M114:V114"/>
    <mergeCell ref="W114:Y114"/>
    <mergeCell ref="A110:C110"/>
    <mergeCell ref="D110:F110"/>
    <mergeCell ref="G110:L110"/>
    <mergeCell ref="M110:V110"/>
    <mergeCell ref="W110:Y110"/>
    <mergeCell ref="A111:C111"/>
    <mergeCell ref="D111:F111"/>
    <mergeCell ref="G111:L111"/>
    <mergeCell ref="M111:V111"/>
    <mergeCell ref="W111:Y111"/>
    <mergeCell ref="A108:C108"/>
    <mergeCell ref="D108:F108"/>
    <mergeCell ref="G108:L108"/>
    <mergeCell ref="M108:V108"/>
    <mergeCell ref="W108:Y108"/>
    <mergeCell ref="A109:C109"/>
    <mergeCell ref="D109:F109"/>
    <mergeCell ref="G109:L109"/>
    <mergeCell ref="M109:V109"/>
    <mergeCell ref="W109:Y109"/>
    <mergeCell ref="A106:C106"/>
    <mergeCell ref="D106:F106"/>
    <mergeCell ref="G106:L106"/>
    <mergeCell ref="M106:V106"/>
    <mergeCell ref="W106:Y106"/>
    <mergeCell ref="A107:C107"/>
    <mergeCell ref="D107:F107"/>
    <mergeCell ref="G107:L107"/>
    <mergeCell ref="M107:V107"/>
    <mergeCell ref="W107:Y107"/>
    <mergeCell ref="A104:C104"/>
    <mergeCell ref="D104:F104"/>
    <mergeCell ref="G104:L104"/>
    <mergeCell ref="M104:V104"/>
    <mergeCell ref="W104:Y104"/>
    <mergeCell ref="A105:C105"/>
    <mergeCell ref="D105:F105"/>
    <mergeCell ref="G105:L105"/>
    <mergeCell ref="M105:V105"/>
    <mergeCell ref="W105:Y105"/>
    <mergeCell ref="A98:C98"/>
    <mergeCell ref="D98:F98"/>
    <mergeCell ref="A102:C102"/>
    <mergeCell ref="D102:F102"/>
    <mergeCell ref="G102:L102"/>
    <mergeCell ref="M102:V102"/>
    <mergeCell ref="W102:Y102"/>
    <mergeCell ref="A103:C103"/>
    <mergeCell ref="D103:F103"/>
    <mergeCell ref="G103:L103"/>
    <mergeCell ref="M103:V103"/>
    <mergeCell ref="W103:Y103"/>
    <mergeCell ref="A100:C100"/>
    <mergeCell ref="D100:F100"/>
    <mergeCell ref="G100:L100"/>
    <mergeCell ref="M100:V100"/>
    <mergeCell ref="W100:Y100"/>
    <mergeCell ref="A101:C101"/>
    <mergeCell ref="D101:F101"/>
    <mergeCell ref="G101:L101"/>
    <mergeCell ref="M101:V101"/>
    <mergeCell ref="W101:Y101"/>
    <mergeCell ref="D94:F94"/>
    <mergeCell ref="G94:L94"/>
    <mergeCell ref="M94:V94"/>
    <mergeCell ref="W94:Y94"/>
    <mergeCell ref="A99:C99"/>
    <mergeCell ref="D99:F99"/>
    <mergeCell ref="G99:L99"/>
    <mergeCell ref="M99:V99"/>
    <mergeCell ref="W99:Y99"/>
    <mergeCell ref="A95:C95"/>
    <mergeCell ref="D95:F95"/>
    <mergeCell ref="G95:L95"/>
    <mergeCell ref="M95:V95"/>
    <mergeCell ref="W95:Y95"/>
    <mergeCell ref="A96:C96"/>
    <mergeCell ref="D96:F96"/>
    <mergeCell ref="G96:L96"/>
    <mergeCell ref="M96:V96"/>
    <mergeCell ref="W96:Y96"/>
    <mergeCell ref="A97:C97"/>
    <mergeCell ref="D97:F97"/>
    <mergeCell ref="G97:L97"/>
    <mergeCell ref="M97:V97"/>
    <mergeCell ref="W97:Y97"/>
    <mergeCell ref="A90:C90"/>
    <mergeCell ref="D90:F90"/>
    <mergeCell ref="G90:L90"/>
    <mergeCell ref="M90:V90"/>
    <mergeCell ref="W90:Y90"/>
    <mergeCell ref="G98:L98"/>
    <mergeCell ref="M98:V98"/>
    <mergeCell ref="W98:Y98"/>
    <mergeCell ref="A91:C91"/>
    <mergeCell ref="D91:F91"/>
    <mergeCell ref="G91:L91"/>
    <mergeCell ref="M91:V91"/>
    <mergeCell ref="W91:Y91"/>
    <mergeCell ref="A92:C92"/>
    <mergeCell ref="D92:F92"/>
    <mergeCell ref="G92:L92"/>
    <mergeCell ref="M92:V92"/>
    <mergeCell ref="W92:Y92"/>
    <mergeCell ref="A93:C93"/>
    <mergeCell ref="D93:F93"/>
    <mergeCell ref="G93:L93"/>
    <mergeCell ref="M93:V93"/>
    <mergeCell ref="W93:Y93"/>
    <mergeCell ref="A94:C94"/>
    <mergeCell ref="A87:Y87"/>
    <mergeCell ref="A88:C88"/>
    <mergeCell ref="D88:F88"/>
    <mergeCell ref="G88:L88"/>
    <mergeCell ref="M88:V88"/>
    <mergeCell ref="W88:Y88"/>
    <mergeCell ref="A89:C89"/>
    <mergeCell ref="D89:F89"/>
    <mergeCell ref="G89:L89"/>
    <mergeCell ref="M89:V89"/>
    <mergeCell ref="W89:Y89"/>
    <mergeCell ref="A85:C85"/>
    <mergeCell ref="D85:F85"/>
    <mergeCell ref="G85:L85"/>
    <mergeCell ref="M85:V85"/>
    <mergeCell ref="W85:Y85"/>
    <mergeCell ref="A86:C86"/>
    <mergeCell ref="D86:F86"/>
    <mergeCell ref="G86:L86"/>
    <mergeCell ref="M86:V86"/>
    <mergeCell ref="W86:Y86"/>
    <mergeCell ref="A83:C83"/>
    <mergeCell ref="D83:F83"/>
    <mergeCell ref="G83:L83"/>
    <mergeCell ref="M83:V83"/>
    <mergeCell ref="W83:Y83"/>
    <mergeCell ref="A84:C84"/>
    <mergeCell ref="D84:F84"/>
    <mergeCell ref="G84:L84"/>
    <mergeCell ref="M84:V84"/>
    <mergeCell ref="W84:Y84"/>
    <mergeCell ref="A81:C81"/>
    <mergeCell ref="D81:F81"/>
    <mergeCell ref="G81:L81"/>
    <mergeCell ref="M81:V81"/>
    <mergeCell ref="W81:Y81"/>
    <mergeCell ref="A82:C82"/>
    <mergeCell ref="D82:F82"/>
    <mergeCell ref="G82:L82"/>
    <mergeCell ref="M82:V82"/>
    <mergeCell ref="W82:Y82"/>
    <mergeCell ref="A79:C79"/>
    <mergeCell ref="D79:F79"/>
    <mergeCell ref="G79:L79"/>
    <mergeCell ref="M79:V79"/>
    <mergeCell ref="W79:Y79"/>
    <mergeCell ref="A80:C80"/>
    <mergeCell ref="D80:F80"/>
    <mergeCell ref="G80:L80"/>
    <mergeCell ref="M80:V80"/>
    <mergeCell ref="W80:Y80"/>
    <mergeCell ref="A77:C77"/>
    <mergeCell ref="D77:F77"/>
    <mergeCell ref="G77:L77"/>
    <mergeCell ref="M77:V77"/>
    <mergeCell ref="W77:Y77"/>
    <mergeCell ref="A78:C78"/>
    <mergeCell ref="D78:F78"/>
    <mergeCell ref="G78:L78"/>
    <mergeCell ref="M78:V78"/>
    <mergeCell ref="W78:Y78"/>
    <mergeCell ref="A75:C75"/>
    <mergeCell ref="D75:F75"/>
    <mergeCell ref="G75:L75"/>
    <mergeCell ref="M75:V75"/>
    <mergeCell ref="W75:Y75"/>
    <mergeCell ref="A76:C76"/>
    <mergeCell ref="D76:F76"/>
    <mergeCell ref="G76:L76"/>
    <mergeCell ref="M76:V76"/>
    <mergeCell ref="W76:Y76"/>
    <mergeCell ref="A73:C73"/>
    <mergeCell ref="D73:F73"/>
    <mergeCell ref="G73:L73"/>
    <mergeCell ref="M73:V73"/>
    <mergeCell ref="W73:Y73"/>
    <mergeCell ref="A74:C74"/>
    <mergeCell ref="D74:F74"/>
    <mergeCell ref="G74:L74"/>
    <mergeCell ref="M74:V74"/>
    <mergeCell ref="W74:Y74"/>
    <mergeCell ref="A71:C71"/>
    <mergeCell ref="D71:F71"/>
    <mergeCell ref="G71:L71"/>
    <mergeCell ref="M71:V71"/>
    <mergeCell ref="W71:Y71"/>
    <mergeCell ref="A72:C72"/>
    <mergeCell ref="D72:F72"/>
    <mergeCell ref="G72:L72"/>
    <mergeCell ref="M72:V72"/>
    <mergeCell ref="W72:Y72"/>
    <mergeCell ref="A69:C69"/>
    <mergeCell ref="D69:F69"/>
    <mergeCell ref="G69:L69"/>
    <mergeCell ref="M69:V69"/>
    <mergeCell ref="W69:Y69"/>
    <mergeCell ref="A70:C70"/>
    <mergeCell ref="D70:F70"/>
    <mergeCell ref="G70:L70"/>
    <mergeCell ref="M70:V70"/>
    <mergeCell ref="W70:Y70"/>
    <mergeCell ref="A67:C67"/>
    <mergeCell ref="D67:F67"/>
    <mergeCell ref="G67:L67"/>
    <mergeCell ref="M67:V67"/>
    <mergeCell ref="W67:Y67"/>
    <mergeCell ref="A68:C68"/>
    <mergeCell ref="D68:F68"/>
    <mergeCell ref="G68:L68"/>
    <mergeCell ref="M68:V68"/>
    <mergeCell ref="W68:Y68"/>
    <mergeCell ref="A65:C65"/>
    <mergeCell ref="D65:F65"/>
    <mergeCell ref="G65:L65"/>
    <mergeCell ref="M65:V65"/>
    <mergeCell ref="W65:Y65"/>
    <mergeCell ref="A66:C66"/>
    <mergeCell ref="D66:F66"/>
    <mergeCell ref="G66:L66"/>
    <mergeCell ref="M66:V66"/>
    <mergeCell ref="W66:Y66"/>
    <mergeCell ref="A63:C63"/>
    <mergeCell ref="D63:F63"/>
    <mergeCell ref="G63:L63"/>
    <mergeCell ref="M63:V63"/>
    <mergeCell ref="W63:Y63"/>
    <mergeCell ref="A64:C64"/>
    <mergeCell ref="D64:F64"/>
    <mergeCell ref="G64:L64"/>
    <mergeCell ref="M64:V64"/>
    <mergeCell ref="W64:Y64"/>
    <mergeCell ref="A61:C61"/>
    <mergeCell ref="D61:F61"/>
    <mergeCell ref="G61:L61"/>
    <mergeCell ref="M61:V61"/>
    <mergeCell ref="W61:Y61"/>
    <mergeCell ref="A62:C62"/>
    <mergeCell ref="D62:F62"/>
    <mergeCell ref="G62:L62"/>
    <mergeCell ref="M62:V62"/>
    <mergeCell ref="W62:Y62"/>
    <mergeCell ref="A59:C59"/>
    <mergeCell ref="D59:F59"/>
    <mergeCell ref="G59:L59"/>
    <mergeCell ref="M59:V59"/>
    <mergeCell ref="W59:Y59"/>
    <mergeCell ref="A60:C60"/>
    <mergeCell ref="D60:F60"/>
    <mergeCell ref="G60:L60"/>
    <mergeCell ref="M60:V60"/>
    <mergeCell ref="W60:Y60"/>
    <mergeCell ref="A57:C57"/>
    <mergeCell ref="D57:F57"/>
    <mergeCell ref="G57:L57"/>
    <mergeCell ref="M57:V57"/>
    <mergeCell ref="W57:Y57"/>
    <mergeCell ref="A58:C58"/>
    <mergeCell ref="D58:F58"/>
    <mergeCell ref="G58:L58"/>
    <mergeCell ref="M58:V58"/>
    <mergeCell ref="W58:Y58"/>
    <mergeCell ref="A55:C55"/>
    <mergeCell ref="D55:F55"/>
    <mergeCell ref="G55:L55"/>
    <mergeCell ref="M55:V55"/>
    <mergeCell ref="W55:Y55"/>
    <mergeCell ref="A56:C56"/>
    <mergeCell ref="D56:F56"/>
    <mergeCell ref="G56:L56"/>
    <mergeCell ref="M56:V56"/>
    <mergeCell ref="W56:Y56"/>
    <mergeCell ref="A53:C53"/>
    <mergeCell ref="D53:F53"/>
    <mergeCell ref="G53:L53"/>
    <mergeCell ref="M53:V53"/>
    <mergeCell ref="W53:Y53"/>
    <mergeCell ref="A54:C54"/>
    <mergeCell ref="D54:F54"/>
    <mergeCell ref="G54:L54"/>
    <mergeCell ref="M54:V54"/>
    <mergeCell ref="W54:Y54"/>
    <mergeCell ref="A51:C51"/>
    <mergeCell ref="D51:F51"/>
    <mergeCell ref="G51:L51"/>
    <mergeCell ref="M51:V51"/>
    <mergeCell ref="W51:Y51"/>
    <mergeCell ref="A52:C52"/>
    <mergeCell ref="D52:F52"/>
    <mergeCell ref="G52:L52"/>
    <mergeCell ref="M52:V52"/>
    <mergeCell ref="W52:Y52"/>
    <mergeCell ref="A49:C49"/>
    <mergeCell ref="D49:F49"/>
    <mergeCell ref="G49:L49"/>
    <mergeCell ref="M49:V49"/>
    <mergeCell ref="W49:Y49"/>
    <mergeCell ref="A50:C50"/>
    <mergeCell ref="D50:F50"/>
    <mergeCell ref="G50:L50"/>
    <mergeCell ref="M50:V50"/>
    <mergeCell ref="W50:Y50"/>
    <mergeCell ref="A47:C47"/>
    <mergeCell ref="D47:F47"/>
    <mergeCell ref="G47:L47"/>
    <mergeCell ref="M47:V47"/>
    <mergeCell ref="W47:Y47"/>
    <mergeCell ref="A48:C48"/>
    <mergeCell ref="D48:F48"/>
    <mergeCell ref="G48:L48"/>
    <mergeCell ref="M48:V48"/>
    <mergeCell ref="W48:Y48"/>
    <mergeCell ref="A45:C45"/>
    <mergeCell ref="D45:F45"/>
    <mergeCell ref="G45:L45"/>
    <mergeCell ref="M45:V45"/>
    <mergeCell ref="W45:Y45"/>
    <mergeCell ref="A46:C46"/>
    <mergeCell ref="D46:F46"/>
    <mergeCell ref="G46:L46"/>
    <mergeCell ref="M46:V46"/>
    <mergeCell ref="W46:Y46"/>
    <mergeCell ref="A43:C43"/>
    <mergeCell ref="D43:F43"/>
    <mergeCell ref="G43:L43"/>
    <mergeCell ref="M43:V43"/>
    <mergeCell ref="W43:Y43"/>
    <mergeCell ref="A44:C44"/>
    <mergeCell ref="D44:F44"/>
    <mergeCell ref="G44:L44"/>
    <mergeCell ref="M44:V44"/>
    <mergeCell ref="W44:Y44"/>
    <mergeCell ref="A41:C41"/>
    <mergeCell ref="D41:F41"/>
    <mergeCell ref="G41:L41"/>
    <mergeCell ref="M41:V41"/>
    <mergeCell ref="W41:Y41"/>
    <mergeCell ref="A42:C42"/>
    <mergeCell ref="D42:F42"/>
    <mergeCell ref="G42:L42"/>
    <mergeCell ref="M42:V42"/>
    <mergeCell ref="W42:Y42"/>
    <mergeCell ref="A39:C39"/>
    <mergeCell ref="D39:F39"/>
    <mergeCell ref="G39:L39"/>
    <mergeCell ref="M39:V39"/>
    <mergeCell ref="W39:Y39"/>
    <mergeCell ref="A40:C40"/>
    <mergeCell ref="D40:F40"/>
    <mergeCell ref="G40:L40"/>
    <mergeCell ref="M40:V40"/>
    <mergeCell ref="W40:Y40"/>
    <mergeCell ref="A37:C37"/>
    <mergeCell ref="D37:F37"/>
    <mergeCell ref="G37:L37"/>
    <mergeCell ref="M37:V37"/>
    <mergeCell ref="W37:Y37"/>
    <mergeCell ref="A38:C38"/>
    <mergeCell ref="D38:F38"/>
    <mergeCell ref="G38:L38"/>
    <mergeCell ref="M38:V38"/>
    <mergeCell ref="W38:Y38"/>
    <mergeCell ref="A35:C35"/>
    <mergeCell ref="D35:F35"/>
    <mergeCell ref="G35:L35"/>
    <mergeCell ref="M35:V35"/>
    <mergeCell ref="W35:Y35"/>
    <mergeCell ref="A36:C36"/>
    <mergeCell ref="D36:F36"/>
    <mergeCell ref="G36:L36"/>
    <mergeCell ref="M36:V36"/>
    <mergeCell ref="W36:Y36"/>
    <mergeCell ref="A33:C33"/>
    <mergeCell ref="D33:F33"/>
    <mergeCell ref="G33:L33"/>
    <mergeCell ref="M33:V33"/>
    <mergeCell ref="W33:Y33"/>
    <mergeCell ref="A34:C34"/>
    <mergeCell ref="D34:F34"/>
    <mergeCell ref="G34:L34"/>
    <mergeCell ref="M34:V34"/>
    <mergeCell ref="W34:Y34"/>
    <mergeCell ref="A31:C31"/>
    <mergeCell ref="D31:F31"/>
    <mergeCell ref="G31:L31"/>
    <mergeCell ref="M31:V31"/>
    <mergeCell ref="W31:Y31"/>
    <mergeCell ref="A32:C32"/>
    <mergeCell ref="D32:F32"/>
    <mergeCell ref="G32:L32"/>
    <mergeCell ref="M32:V32"/>
    <mergeCell ref="W32:Y32"/>
    <mergeCell ref="A29:C29"/>
    <mergeCell ref="D29:F29"/>
    <mergeCell ref="G29:L29"/>
    <mergeCell ref="M29:V29"/>
    <mergeCell ref="W29:Y29"/>
    <mergeCell ref="A30:C30"/>
    <mergeCell ref="D30:F30"/>
    <mergeCell ref="G30:L30"/>
    <mergeCell ref="M30:V30"/>
    <mergeCell ref="W30:Y30"/>
    <mergeCell ref="A27:C27"/>
    <mergeCell ref="D27:F27"/>
    <mergeCell ref="G27:L27"/>
    <mergeCell ref="M27:V27"/>
    <mergeCell ref="W27:Y27"/>
    <mergeCell ref="A28:C28"/>
    <mergeCell ref="D28:F28"/>
    <mergeCell ref="G28:L28"/>
    <mergeCell ref="M28:V28"/>
    <mergeCell ref="W28:Y28"/>
    <mergeCell ref="A25:C25"/>
    <mergeCell ref="D25:F25"/>
    <mergeCell ref="G25:L25"/>
    <mergeCell ref="M25:V25"/>
    <mergeCell ref="W25:Y25"/>
    <mergeCell ref="A26:C26"/>
    <mergeCell ref="D26:F26"/>
    <mergeCell ref="G26:L26"/>
    <mergeCell ref="M26:V26"/>
    <mergeCell ref="W26:Y26"/>
    <mergeCell ref="A23:C23"/>
    <mergeCell ref="D23:F23"/>
    <mergeCell ref="G23:L23"/>
    <mergeCell ref="M23:V23"/>
    <mergeCell ref="W23:Y23"/>
    <mergeCell ref="A24:C24"/>
    <mergeCell ref="D24:F24"/>
    <mergeCell ref="G24:L24"/>
    <mergeCell ref="M24:V24"/>
    <mergeCell ref="W24:Y24"/>
    <mergeCell ref="A21:C21"/>
    <mergeCell ref="D21:F21"/>
    <mergeCell ref="G21:L21"/>
    <mergeCell ref="M21:V21"/>
    <mergeCell ref="W21:Y21"/>
    <mergeCell ref="A22:C22"/>
    <mergeCell ref="D22:F22"/>
    <mergeCell ref="G22:L22"/>
    <mergeCell ref="M22:V22"/>
    <mergeCell ref="W22:Y22"/>
    <mergeCell ref="A19:C19"/>
    <mergeCell ref="D19:F19"/>
    <mergeCell ref="G19:L19"/>
    <mergeCell ref="M19:V19"/>
    <mergeCell ref="W19:Y19"/>
    <mergeCell ref="A20:C20"/>
    <mergeCell ref="D20:F20"/>
    <mergeCell ref="G20:L20"/>
    <mergeCell ref="M20:V20"/>
    <mergeCell ref="W20:Y20"/>
    <mergeCell ref="A17:C17"/>
    <mergeCell ref="D17:F17"/>
    <mergeCell ref="G17:L17"/>
    <mergeCell ref="M17:V17"/>
    <mergeCell ref="W17:Y17"/>
    <mergeCell ref="A18:C18"/>
    <mergeCell ref="D18:F18"/>
    <mergeCell ref="G18:L18"/>
    <mergeCell ref="M18:V18"/>
    <mergeCell ref="W18:Y18"/>
    <mergeCell ref="A15:C15"/>
    <mergeCell ref="D15:F15"/>
    <mergeCell ref="G15:L15"/>
    <mergeCell ref="M15:V15"/>
    <mergeCell ref="W15:Y15"/>
    <mergeCell ref="A16:C16"/>
    <mergeCell ref="D16:F16"/>
    <mergeCell ref="G16:L16"/>
    <mergeCell ref="M16:V16"/>
    <mergeCell ref="W16:Y16"/>
    <mergeCell ref="A13:C13"/>
    <mergeCell ref="D13:F13"/>
    <mergeCell ref="G13:L13"/>
    <mergeCell ref="M13:V13"/>
    <mergeCell ref="W13:Y13"/>
    <mergeCell ref="A14:C14"/>
    <mergeCell ref="D14:F14"/>
    <mergeCell ref="G14:L14"/>
    <mergeCell ref="M14:V14"/>
    <mergeCell ref="W14:Y14"/>
    <mergeCell ref="A1:N1"/>
    <mergeCell ref="A8:Y8"/>
    <mergeCell ref="A9:C11"/>
    <mergeCell ref="D9:F11"/>
    <mergeCell ref="G9:L11"/>
    <mergeCell ref="M9:V11"/>
    <mergeCell ref="W9:Y11"/>
    <mergeCell ref="A12:C12"/>
    <mergeCell ref="D12:F12"/>
    <mergeCell ref="G12:L12"/>
    <mergeCell ref="M12:V12"/>
    <mergeCell ref="W12:Y12"/>
    <mergeCell ref="Q4:S4"/>
    <mergeCell ref="Q5:S5"/>
    <mergeCell ref="A6:X6"/>
  </mergeCells>
  <pageMargins left="0.39370078740157483" right="0.39370078740157483" top="0.39370078740157483" bottom="0.39370078740157483" header="0" footer="0"/>
  <pageSetup paperSize="9" fitToHeight="0" pageOrder="overThenDown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6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27</xdr:col>
                <xdr:colOff>76200</xdr:colOff>
                <xdr:row>4</xdr:row>
                <xdr:rowOff>323850</xdr:rowOff>
              </to>
            </anchor>
          </objectPr>
        </oleObject>
      </mc:Choice>
      <mc:Fallback>
        <oleObject progId="CorelDraw.Graphic.16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2024-03-21T14:04:40Z</dcterms:modified>
</cp:coreProperties>
</file>