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550" activeTab="0"/>
  </bookViews>
  <sheets>
    <sheet name="Sibo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<sst xmlns="http://schemas.openxmlformats.org/spreadsheetml/2006/main" count="180" uniqueCount="145">
  <si>
    <t>Код</t>
  </si>
  <si>
    <t>Артикул</t>
  </si>
  <si>
    <t>Наименование</t>
  </si>
  <si>
    <t>Изображение</t>
  </si>
  <si>
    <t>Коллекция SIBO ECO</t>
  </si>
  <si>
    <t>Цена оптовая</t>
  </si>
  <si>
    <t>Дата</t>
  </si>
  <si>
    <t>SB400/150-WT</t>
  </si>
  <si>
    <t>SB400/200-WT</t>
  </si>
  <si>
    <t>SB500/150-WT</t>
  </si>
  <si>
    <t>SB500/200-WT</t>
  </si>
  <si>
    <t>SB600/150-WT</t>
  </si>
  <si>
    <t>SB600/200-WT</t>
  </si>
  <si>
    <t>Цена</t>
  </si>
  <si>
    <t>Цена             опт-10%</t>
  </si>
  <si>
    <t>Корзина выкатная сетчатая 335х475х200 , графит на роликовых направляющих</t>
  </si>
  <si>
    <t>SB400/200-DC/set</t>
  </si>
  <si>
    <t>SB500/150-DC/set</t>
  </si>
  <si>
    <t>Корзина выкатная сетчатая 435х475х150, графит на роликовых направляющих</t>
  </si>
  <si>
    <t>SB500/150-DC/SH/set</t>
  </si>
  <si>
    <t>Корзина выкатная сетчатая 435х475х150, графит на шариковых направляющих</t>
  </si>
  <si>
    <t>SB500/200-DC/set</t>
  </si>
  <si>
    <t>Корзина выкатная сетчатая 435х475х200, графит на роликовых направляющих</t>
  </si>
  <si>
    <t>SB500/200-DC/SH/set</t>
  </si>
  <si>
    <t>Корзина выкатная сетчатая 435х475х200, графит на шариковых направляющих</t>
  </si>
  <si>
    <t>Корзина выкатная сетчатая 535х475х150, графит на шариковых направляющих</t>
  </si>
  <si>
    <t>Корзина выкатная сетчатая 535х475х200, графит на шариковых направляющих</t>
  </si>
  <si>
    <t>Корзина выкатная сетчатая 335х475х150 , белая на роликовых направляющих</t>
  </si>
  <si>
    <t>Корзина выкатная сетчатая 335х475х200 , белая на роликовых направляющих</t>
  </si>
  <si>
    <t>Корзина выкатная сетчатая 435х475х150 , белая на роликовых направляющих</t>
  </si>
  <si>
    <t>Корзина выкатная сетчатая 435х475х200 ,  белая на роликовых направляющих</t>
  </si>
  <si>
    <t>Корзина выкатная сетчатая 535х475х150 , белая на роликовых направляющих</t>
  </si>
  <si>
    <t>Корзина выкатная сетчатая 535х475х200 , белая на роликовых направляющих</t>
  </si>
  <si>
    <t>Корзина выкатная сетчатая 335х475х150, серебро на роликовых направляющих</t>
  </si>
  <si>
    <t>Корзина выкатная сетчатая 335х475х200, серебро на роликовых направляющих</t>
  </si>
  <si>
    <t>Корзина выкатная сетчатая 435х475х150, серебро на роликовых направляющих</t>
  </si>
  <si>
    <t>Корзина выкатная сетчатая 435х475х200, серебро на роликовых направляющих</t>
  </si>
  <si>
    <t>Корзина выкатная сетчатая 535х475х150, серебро на роликовых направляющих</t>
  </si>
  <si>
    <t>SB600/200-SV</t>
  </si>
  <si>
    <t>Корзина выкатная сетчатая 535х475х200, серебро на роликовых направляющих</t>
  </si>
  <si>
    <t>Корзина выкатная сетчатая 335х475х150, хром на роликовых направляющих</t>
  </si>
  <si>
    <t>Корзина выкатная сетчатая 335х475х200, хром на роликовых направляющих</t>
  </si>
  <si>
    <t>Корзина выкатная сетчатая 435х475х150, хром на роликовых направляющих</t>
  </si>
  <si>
    <t>Корзина выкатная сетчатая 535х475х150, хром на роликовых направляющих</t>
  </si>
  <si>
    <t>SB400/150-WT/SH</t>
  </si>
  <si>
    <t>Корзина выкатная сетчатая 535х475х200 , белая на шариковых направляющих</t>
  </si>
  <si>
    <t>SB400/200-WT/SH</t>
  </si>
  <si>
    <t>SB500/150-WT/SH</t>
  </si>
  <si>
    <t>SB500/200-WT/SH</t>
  </si>
  <si>
    <t>SB600/150-WT-SH</t>
  </si>
  <si>
    <t>SB600/200-WT/SH</t>
  </si>
  <si>
    <t>SB400/150-SV/SH</t>
  </si>
  <si>
    <t>Корзина выкатная сетчатая 535х475х200, серебро на шариковых направляющих</t>
  </si>
  <si>
    <t>SB400/200-SV/SH</t>
  </si>
  <si>
    <t>Корзина выкатная сетчатая 335х475х200, серебро на шариковых направляющих</t>
  </si>
  <si>
    <t>SB600/150-SV/SH</t>
  </si>
  <si>
    <t>Корзина выкатная сетчатая 435х475х150, серебро на шариковых направляющих</t>
  </si>
  <si>
    <t>SB500/200-SV/SH</t>
  </si>
  <si>
    <t>SB600/200-SV/SH</t>
  </si>
  <si>
    <t>Корзина выкатная сетчатая 335х475х150, хром на шариковых направляющих</t>
  </si>
  <si>
    <t>Корзина выкатная сетчатая 335х475х200, хром на шариковых направляющих</t>
  </si>
  <si>
    <t>Корзина выкатная сетчатая 535х475х150, хром на шариковых направляющих</t>
  </si>
  <si>
    <t>Корзина выкатная сетчатая 335х475х150 , белая на шариковых направляющих</t>
  </si>
  <si>
    <t>Корзина выкатная сетчатая 335х475х200 , белая на шариковых направляющих</t>
  </si>
  <si>
    <t>Корзина выкатная сетчатая 435х475х150 , белая на шариковых направляющих</t>
  </si>
  <si>
    <t>Корзина выкатная сетчатая 435х475х200 , белая на шариковых направляющих</t>
  </si>
  <si>
    <t>Корзина выкатная сетчатая 535х475х150 , белая на шариковых направляющих</t>
  </si>
  <si>
    <t>SB600/150-DC/SH/set</t>
  </si>
  <si>
    <t>SB600/200-DC/SH/set</t>
  </si>
  <si>
    <t>SB600/150-DC/set</t>
  </si>
  <si>
    <t>Корзина выкатная сетчатая 335х475х150, серебро на шариковых направляющих</t>
  </si>
  <si>
    <t>SB500/150-SV/SH</t>
  </si>
  <si>
    <t>Корзина выкатная сетчатая 435х475х200, серебро на шариковых направляющих</t>
  </si>
  <si>
    <t>Корзина выкатная сетчатая 535х475х150, серебро на шариковых направляющих</t>
  </si>
  <si>
    <t>Корзина выкатная сетчатая 435х475х150, хром на шариковых направляющих</t>
  </si>
  <si>
    <t>SB400/150-BL</t>
  </si>
  <si>
    <t>Корзина выкатная сетчатая 335х475х150, черная на роликовых направляющих</t>
  </si>
  <si>
    <t>SB400/200-BL</t>
  </si>
  <si>
    <t>Корзина выкатная сетчатая 335х475х200, черная на роликовых направляющих</t>
  </si>
  <si>
    <t>SB500/150-BL</t>
  </si>
  <si>
    <t>Корзина выкатная сетчатая 435х475х150, черная на роликовых направляющих</t>
  </si>
  <si>
    <t>SB500/200-BL</t>
  </si>
  <si>
    <t>Корзина выкатная сетчатая 435х475х200, черная на роликовых направляющих</t>
  </si>
  <si>
    <t>SB600/150-BL</t>
  </si>
  <si>
    <t>Корзина выкатная сетчатая 535х475х150, черная на роликовых направляющих</t>
  </si>
  <si>
    <t>SB600/200-BL</t>
  </si>
  <si>
    <t>Корзина выкатная сетчатая 535х475х200, черная на роликовых направляющих</t>
  </si>
  <si>
    <t>SB400/150-BL/SH</t>
  </si>
  <si>
    <t>Корзина выкатная сетчатая 335х475х150, черная на шариковый направляющих</t>
  </si>
  <si>
    <t>SB400/200-BL/SH</t>
  </si>
  <si>
    <t>Корзина выкатная сетчатая 335х475х200, черная на шариковый направляющих</t>
  </si>
  <si>
    <t>SB500/150-BL/SH</t>
  </si>
  <si>
    <t>Корзина выкатная сетчатая 435х475х150, черная на шариковый направляющих</t>
  </si>
  <si>
    <t>SB500/200-BL/SH</t>
  </si>
  <si>
    <t>Корзина выкатная сетчатая 435х475х200, черная на шариковый направляющих</t>
  </si>
  <si>
    <t>SB600/150-BL/SH</t>
  </si>
  <si>
    <t>Корзина выкатная сетчатая 535х475х150, черная на шариковый направляющих</t>
  </si>
  <si>
    <t>SB600/200-BL/SH</t>
  </si>
  <si>
    <t>Корзина выкатная сетчатая 535х475х200, черная на шариковый направляющих</t>
  </si>
  <si>
    <t>SB400/150-DC/set</t>
  </si>
  <si>
    <t>Корзина выкатная сетчатая 335х475х150 , графит на роликовых направляющих</t>
  </si>
  <si>
    <t>SB400/150-DC/SH/set</t>
  </si>
  <si>
    <t>Корзина выкатная сетчатая 335х475х150, графит на шариковых направляющих</t>
  </si>
  <si>
    <t>SB400/150-CR/set</t>
  </si>
  <si>
    <t>SB400/200-CR/set</t>
  </si>
  <si>
    <t>SB500/150-CR/set</t>
  </si>
  <si>
    <t>SB500/200-CR/set</t>
  </si>
  <si>
    <t>Корзина выкатная сетчатая 435х475х200, хром на роликовых направляющих</t>
  </si>
  <si>
    <t>SB600/150-CR/set</t>
  </si>
  <si>
    <t>SB600/200-CR/set</t>
  </si>
  <si>
    <t>Корзина выкатная сетчатая 535х475х200, хром на роликовых направляющих</t>
  </si>
  <si>
    <t>SB400/150-CR/SH/set</t>
  </si>
  <si>
    <t>SB400/200-CR/SH/set</t>
  </si>
  <si>
    <t>SB500/150-CR/SH/set</t>
  </si>
  <si>
    <t>SB500/200-CR/SH/set</t>
  </si>
  <si>
    <t>SB600/150-CR/SH/set</t>
  </si>
  <si>
    <t>SB600/200-CR/SH/set</t>
  </si>
  <si>
    <t>Корзина выкатная сетчатая 535х475х200, хром на шариковых направляющих</t>
  </si>
  <si>
    <t>SB400/150-SV/set</t>
  </si>
  <si>
    <t>SB400/200-SV/set</t>
  </si>
  <si>
    <t>SB500/150-SV/set</t>
  </si>
  <si>
    <t>SB500/200-SV/set</t>
  </si>
  <si>
    <t>SB600/150-SV/set</t>
  </si>
  <si>
    <t>Корзина выкатная сетчатая 535х475х150 , графит на роликовых направляющих</t>
  </si>
  <si>
    <t>SB600/2000-DC/set</t>
  </si>
  <si>
    <t>Корзина выкатная сетчатая 535х475х2000 , графит на роликовых направляющих</t>
  </si>
  <si>
    <t>Корзина выкатная сетчатая 335х475х200, графит на роликовых направляющих</t>
  </si>
  <si>
    <t>SB400/150-BL/SHB/Set</t>
  </si>
  <si>
    <t>SB400/200-BL/SHB/Set</t>
  </si>
  <si>
    <t>SB500/200-BL/SHB/Set</t>
  </si>
  <si>
    <t>SB600/150-BL/SHB/Set</t>
  </si>
  <si>
    <t>SB600/200-BL/SHB/Set</t>
  </si>
  <si>
    <t>SB400/150-DS/SHB/Set</t>
  </si>
  <si>
    <t>Корзина выкатная сетчатая 335х475х150, графит на черных на шариковых направляющих</t>
  </si>
  <si>
    <t>SB400/200-DS/SHB/Set</t>
  </si>
  <si>
    <t>Корзина выкатная сетчатая 335х475х200, графит на черных на шариковых направляющих</t>
  </si>
  <si>
    <t>SB500/150-DS/SHB/Set</t>
  </si>
  <si>
    <t>Корзина выкатная сетчатая 435х475х150, графит на черных на шариковых направляющих</t>
  </si>
  <si>
    <t>SB500/200-DS/SHB/Set</t>
  </si>
  <si>
    <t>Корзина выкатная сетчатая 435х475х200, графит на черных на шариковых направляющих</t>
  </si>
  <si>
    <t>SB600/150-DS/SHB/Set</t>
  </si>
  <si>
    <t>Корзина выкатная сетчатая 535х475х150, графит на черных на шариковых направляющих</t>
  </si>
  <si>
    <t>SB600/200-DS/SHB/Set</t>
  </si>
  <si>
    <t>Корзина выкатная сетчатая 535х475х200, графит на черных на шариковых направляющих</t>
  </si>
  <si>
    <t>Рязань, проезд Яблочкова д.5 стр.15
тел/факс +7 (4912) 470-430 
vk.com/interierkomplekt62                                                                                                                                                                                                t.me/interierkomplekt62
www.i-k.su                                                                                                                                                                                                                                              интерьер-комплект.рф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</si>
</sst>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 руб.&quot;"/>
    <numFmt numFmtId="179" formatCode="#,##0.00&quot;р.&quot;"/>
    <numFmt numFmtId="180" formatCode="0.000"/>
    <numFmt numFmtId="181" formatCode="0.0"/>
    <numFmt numFmtId="182" formatCode="0.0000"/>
  </numFmts>
  <fonts count="43"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0"/>
      <name val="Arial Cyr"/>
      <family val="0"/>
    </font>
    <font>
      <sz val="8"/>
      <name val="Calibri"/>
      <family val="2"/>
    </font>
    <font>
      <sz val="8"/>
      <name val="Arial"/>
      <family val="2"/>
    </font>
    <font>
      <b/>
      <sz val="14"/>
      <color indexed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11"/>
      </right>
      <top style="medium"/>
      <bottom style="medium"/>
    </border>
    <border>
      <left style="thin">
        <color indexed="11"/>
      </left>
      <right style="thin">
        <color indexed="11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79" fontId="0" fillId="0" borderId="12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777777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4962525</xdr:colOff>
      <xdr:row>0</xdr:row>
      <xdr:rowOff>76200</xdr:rowOff>
    </xdr:from>
    <xdr:to>
      <xdr:col>10</xdr:col>
      <xdr:colOff>57150</xdr:colOff>
      <xdr:row>1</xdr:row>
      <xdr:rowOff>390525</xdr:rowOff>
    </xdr:to>
    <xdr:pic>
      <xdr:nvPicPr>
        <xdr:cNvPr id="1" name="Рисунок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76200"/>
          <a:ext cx="2724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7</xdr:row>
      <xdr:rowOff>57150</xdr:rowOff>
    </xdr:from>
    <xdr:to>
      <xdr:col>0</xdr:col>
      <xdr:colOff>1562100</xdr:colOff>
      <xdr:row>7</xdr:row>
      <xdr:rowOff>962025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39115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8</xdr:row>
      <xdr:rowOff>123825</xdr:rowOff>
    </xdr:from>
    <xdr:to>
      <xdr:col>0</xdr:col>
      <xdr:colOff>1647825</xdr:colOff>
      <xdr:row>8</xdr:row>
      <xdr:rowOff>1009650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6524625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9</xdr:row>
      <xdr:rowOff>76200</xdr:rowOff>
    </xdr:from>
    <xdr:to>
      <xdr:col>0</xdr:col>
      <xdr:colOff>1638300</xdr:colOff>
      <xdr:row>9</xdr:row>
      <xdr:rowOff>1085850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7610475"/>
          <a:ext cx="1257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10</xdr:row>
      <xdr:rowOff>66675</xdr:rowOff>
    </xdr:from>
    <xdr:to>
      <xdr:col>0</xdr:col>
      <xdr:colOff>1647825</xdr:colOff>
      <xdr:row>10</xdr:row>
      <xdr:rowOff>990600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8810625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17</xdr:row>
      <xdr:rowOff>66675</xdr:rowOff>
    </xdr:from>
    <xdr:to>
      <xdr:col>0</xdr:col>
      <xdr:colOff>1628775</xdr:colOff>
      <xdr:row>17</xdr:row>
      <xdr:rowOff>1000125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1610677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23</xdr:row>
      <xdr:rowOff>66675</xdr:rowOff>
    </xdr:from>
    <xdr:to>
      <xdr:col>0</xdr:col>
      <xdr:colOff>1657350</xdr:colOff>
      <xdr:row>23</xdr:row>
      <xdr:rowOff>1238250</xdr:rowOff>
    </xdr:to>
    <xdr:pic>
      <xdr:nvPicPr>
        <xdr:cNvPr id="7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22183725"/>
          <a:ext cx="1257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25</xdr:row>
      <xdr:rowOff>104775</xdr:rowOff>
    </xdr:from>
    <xdr:to>
      <xdr:col>0</xdr:col>
      <xdr:colOff>1733550</xdr:colOff>
      <xdr:row>25</xdr:row>
      <xdr:rowOff>1333500</xdr:rowOff>
    </xdr:to>
    <xdr:pic>
      <xdr:nvPicPr>
        <xdr:cNvPr id="8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" y="24793575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26</xdr:row>
      <xdr:rowOff>57150</xdr:rowOff>
    </xdr:from>
    <xdr:to>
      <xdr:col>0</xdr:col>
      <xdr:colOff>1685925</xdr:colOff>
      <xdr:row>26</xdr:row>
      <xdr:rowOff>1266825</xdr:rowOff>
    </xdr:to>
    <xdr:pic>
      <xdr:nvPicPr>
        <xdr:cNvPr id="9" name="Picture 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26088975"/>
          <a:ext cx="1257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28</xdr:row>
      <xdr:rowOff>57150</xdr:rowOff>
    </xdr:from>
    <xdr:to>
      <xdr:col>0</xdr:col>
      <xdr:colOff>1685925</xdr:colOff>
      <xdr:row>28</xdr:row>
      <xdr:rowOff>1104900</xdr:rowOff>
    </xdr:to>
    <xdr:pic>
      <xdr:nvPicPr>
        <xdr:cNvPr id="10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28613100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6</xdr:row>
      <xdr:rowOff>142875</xdr:rowOff>
    </xdr:from>
    <xdr:to>
      <xdr:col>0</xdr:col>
      <xdr:colOff>1628775</xdr:colOff>
      <xdr:row>6</xdr:row>
      <xdr:rowOff>1047750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32435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35</xdr:row>
      <xdr:rowOff>133350</xdr:rowOff>
    </xdr:from>
    <xdr:to>
      <xdr:col>0</xdr:col>
      <xdr:colOff>1714500</xdr:colOff>
      <xdr:row>35</xdr:row>
      <xdr:rowOff>1038225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3576637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43</xdr:row>
      <xdr:rowOff>104775</xdr:rowOff>
    </xdr:from>
    <xdr:to>
      <xdr:col>0</xdr:col>
      <xdr:colOff>1743075</xdr:colOff>
      <xdr:row>43</xdr:row>
      <xdr:rowOff>914400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43388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20</xdr:row>
      <xdr:rowOff>47625</xdr:rowOff>
    </xdr:from>
    <xdr:to>
      <xdr:col>0</xdr:col>
      <xdr:colOff>1628775</xdr:colOff>
      <xdr:row>20</xdr:row>
      <xdr:rowOff>1085850</xdr:rowOff>
    </xdr:to>
    <xdr:pic>
      <xdr:nvPicPr>
        <xdr:cNvPr id="14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18764250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25</xdr:row>
      <xdr:rowOff>57150</xdr:rowOff>
    </xdr:from>
    <xdr:to>
      <xdr:col>0</xdr:col>
      <xdr:colOff>1685925</xdr:colOff>
      <xdr:row>25</xdr:row>
      <xdr:rowOff>1266825</xdr:rowOff>
    </xdr:to>
    <xdr:pic>
      <xdr:nvPicPr>
        <xdr:cNvPr id="15" name="Picture 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24745950"/>
          <a:ext cx="1257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26</xdr:row>
      <xdr:rowOff>66675</xdr:rowOff>
    </xdr:from>
    <xdr:to>
      <xdr:col>0</xdr:col>
      <xdr:colOff>1666875</xdr:colOff>
      <xdr:row>26</xdr:row>
      <xdr:rowOff>1114425</xdr:rowOff>
    </xdr:to>
    <xdr:pic>
      <xdr:nvPicPr>
        <xdr:cNvPr id="16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26098500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33</xdr:row>
      <xdr:rowOff>57150</xdr:rowOff>
    </xdr:from>
    <xdr:to>
      <xdr:col>0</xdr:col>
      <xdr:colOff>1752600</xdr:colOff>
      <xdr:row>33</xdr:row>
      <xdr:rowOff>1019175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3489900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32</xdr:row>
      <xdr:rowOff>9525</xdr:rowOff>
    </xdr:from>
    <xdr:to>
      <xdr:col>0</xdr:col>
      <xdr:colOff>1743075</xdr:colOff>
      <xdr:row>32</xdr:row>
      <xdr:rowOff>942975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24612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36</xdr:row>
      <xdr:rowOff>66675</xdr:rowOff>
    </xdr:from>
    <xdr:to>
      <xdr:col>0</xdr:col>
      <xdr:colOff>1743075</xdr:colOff>
      <xdr:row>36</xdr:row>
      <xdr:rowOff>952500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36833175"/>
          <a:ext cx="1257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45</xdr:row>
      <xdr:rowOff>76200</xdr:rowOff>
    </xdr:from>
    <xdr:to>
      <xdr:col>0</xdr:col>
      <xdr:colOff>1752600</xdr:colOff>
      <xdr:row>45</xdr:row>
      <xdr:rowOff>933450</xdr:rowOff>
    </xdr:to>
    <xdr:pic>
      <xdr:nvPicPr>
        <xdr:cNvPr id="20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45815250"/>
          <a:ext cx="1257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47</xdr:row>
      <xdr:rowOff>66675</xdr:rowOff>
    </xdr:from>
    <xdr:to>
      <xdr:col>0</xdr:col>
      <xdr:colOff>1647825</xdr:colOff>
      <xdr:row>47</xdr:row>
      <xdr:rowOff>971550</xdr:rowOff>
    </xdr:to>
    <xdr:pic>
      <xdr:nvPicPr>
        <xdr:cNvPr id="21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4785360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49</xdr:row>
      <xdr:rowOff>85725</xdr:rowOff>
    </xdr:from>
    <xdr:to>
      <xdr:col>0</xdr:col>
      <xdr:colOff>1647825</xdr:colOff>
      <xdr:row>49</xdr:row>
      <xdr:rowOff>962025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0139600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46</xdr:row>
      <xdr:rowOff>104775</xdr:rowOff>
    </xdr:from>
    <xdr:to>
      <xdr:col>0</xdr:col>
      <xdr:colOff>1704975</xdr:colOff>
      <xdr:row>46</xdr:row>
      <xdr:rowOff>952500</xdr:rowOff>
    </xdr:to>
    <xdr:pic>
      <xdr:nvPicPr>
        <xdr:cNvPr id="2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46824900"/>
          <a:ext cx="1257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34</xdr:row>
      <xdr:rowOff>133350</xdr:rowOff>
    </xdr:from>
    <xdr:to>
      <xdr:col>0</xdr:col>
      <xdr:colOff>1714500</xdr:colOff>
      <xdr:row>34</xdr:row>
      <xdr:rowOff>1038225</xdr:rowOff>
    </xdr:to>
    <xdr:pic>
      <xdr:nvPicPr>
        <xdr:cNvPr id="24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3463290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27</xdr:row>
      <xdr:rowOff>66675</xdr:rowOff>
    </xdr:from>
    <xdr:to>
      <xdr:col>0</xdr:col>
      <xdr:colOff>1666875</xdr:colOff>
      <xdr:row>27</xdr:row>
      <xdr:rowOff>1114425</xdr:rowOff>
    </xdr:to>
    <xdr:pic>
      <xdr:nvPicPr>
        <xdr:cNvPr id="25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9575" y="27470100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29</xdr:row>
      <xdr:rowOff>57150</xdr:rowOff>
    </xdr:from>
    <xdr:to>
      <xdr:col>0</xdr:col>
      <xdr:colOff>1685925</xdr:colOff>
      <xdr:row>29</xdr:row>
      <xdr:rowOff>1104900</xdr:rowOff>
    </xdr:to>
    <xdr:pic>
      <xdr:nvPicPr>
        <xdr:cNvPr id="26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29765625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29</xdr:row>
      <xdr:rowOff>57150</xdr:rowOff>
    </xdr:from>
    <xdr:to>
      <xdr:col>0</xdr:col>
      <xdr:colOff>1685925</xdr:colOff>
      <xdr:row>29</xdr:row>
      <xdr:rowOff>1104900</xdr:rowOff>
    </xdr:to>
    <xdr:pic>
      <xdr:nvPicPr>
        <xdr:cNvPr id="27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29765625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11</xdr:row>
      <xdr:rowOff>66675</xdr:rowOff>
    </xdr:from>
    <xdr:to>
      <xdr:col>0</xdr:col>
      <xdr:colOff>1628775</xdr:colOff>
      <xdr:row>11</xdr:row>
      <xdr:rowOff>1000125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98774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12</xdr:row>
      <xdr:rowOff>66675</xdr:rowOff>
    </xdr:from>
    <xdr:to>
      <xdr:col>0</xdr:col>
      <xdr:colOff>1628775</xdr:colOff>
      <xdr:row>12</xdr:row>
      <xdr:rowOff>1000125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109156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13</xdr:row>
      <xdr:rowOff>66675</xdr:rowOff>
    </xdr:from>
    <xdr:to>
      <xdr:col>0</xdr:col>
      <xdr:colOff>1628775</xdr:colOff>
      <xdr:row>13</xdr:row>
      <xdr:rowOff>1000125</xdr:rowOff>
    </xdr:to>
    <xdr:pic>
      <xdr:nvPicPr>
        <xdr:cNvPr id="30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1195387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14</xdr:row>
      <xdr:rowOff>66675</xdr:rowOff>
    </xdr:from>
    <xdr:to>
      <xdr:col>0</xdr:col>
      <xdr:colOff>1628775</xdr:colOff>
      <xdr:row>14</xdr:row>
      <xdr:rowOff>1000125</xdr:rowOff>
    </xdr:to>
    <xdr:pic>
      <xdr:nvPicPr>
        <xdr:cNvPr id="31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129921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15</xdr:row>
      <xdr:rowOff>66675</xdr:rowOff>
    </xdr:from>
    <xdr:to>
      <xdr:col>0</xdr:col>
      <xdr:colOff>1628775</xdr:colOff>
      <xdr:row>15</xdr:row>
      <xdr:rowOff>1000125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140303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16</xdr:row>
      <xdr:rowOff>66675</xdr:rowOff>
    </xdr:from>
    <xdr:to>
      <xdr:col>0</xdr:col>
      <xdr:colOff>1628775</xdr:colOff>
      <xdr:row>16</xdr:row>
      <xdr:rowOff>1000125</xdr:rowOff>
    </xdr:to>
    <xdr:pic>
      <xdr:nvPicPr>
        <xdr:cNvPr id="33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150685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41</xdr:row>
      <xdr:rowOff>104775</xdr:rowOff>
    </xdr:from>
    <xdr:to>
      <xdr:col>0</xdr:col>
      <xdr:colOff>1743075</xdr:colOff>
      <xdr:row>41</xdr:row>
      <xdr:rowOff>914400</xdr:rowOff>
    </xdr:to>
    <xdr:pic>
      <xdr:nvPicPr>
        <xdr:cNvPr id="3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22052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40</xdr:row>
      <xdr:rowOff>104775</xdr:rowOff>
    </xdr:from>
    <xdr:to>
      <xdr:col>0</xdr:col>
      <xdr:colOff>1743075</xdr:colOff>
      <xdr:row>40</xdr:row>
      <xdr:rowOff>914400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11384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39</xdr:row>
      <xdr:rowOff>104775</xdr:rowOff>
    </xdr:from>
    <xdr:to>
      <xdr:col>0</xdr:col>
      <xdr:colOff>1743075</xdr:colOff>
      <xdr:row>39</xdr:row>
      <xdr:rowOff>914400</xdr:rowOff>
    </xdr:to>
    <xdr:pic>
      <xdr:nvPicPr>
        <xdr:cNvPr id="3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00716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38</xdr:row>
      <xdr:rowOff>104775</xdr:rowOff>
    </xdr:from>
    <xdr:to>
      <xdr:col>0</xdr:col>
      <xdr:colOff>1743075</xdr:colOff>
      <xdr:row>38</xdr:row>
      <xdr:rowOff>914400</xdr:rowOff>
    </xdr:to>
    <xdr:pic>
      <xdr:nvPicPr>
        <xdr:cNvPr id="3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90048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37</xdr:row>
      <xdr:rowOff>104775</xdr:rowOff>
    </xdr:from>
    <xdr:to>
      <xdr:col>0</xdr:col>
      <xdr:colOff>1743075</xdr:colOff>
      <xdr:row>37</xdr:row>
      <xdr:rowOff>914400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79380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42</xdr:row>
      <xdr:rowOff>104775</xdr:rowOff>
    </xdr:from>
    <xdr:to>
      <xdr:col>0</xdr:col>
      <xdr:colOff>1743075</xdr:colOff>
      <xdr:row>42</xdr:row>
      <xdr:rowOff>914400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32720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0</xdr:col>
      <xdr:colOff>1285875</xdr:colOff>
      <xdr:row>51</xdr:row>
      <xdr:rowOff>1038225</xdr:rowOff>
    </xdr:to>
    <xdr:pic>
      <xdr:nvPicPr>
        <xdr:cNvPr id="40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2216050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51</xdr:row>
      <xdr:rowOff>47625</xdr:rowOff>
    </xdr:from>
    <xdr:to>
      <xdr:col>0</xdr:col>
      <xdr:colOff>1600200</xdr:colOff>
      <xdr:row>51</xdr:row>
      <xdr:rowOff>1009650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2235100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28575</xdr:rowOff>
    </xdr:from>
    <xdr:to>
      <xdr:col>0</xdr:col>
      <xdr:colOff>1285875</xdr:colOff>
      <xdr:row>52</xdr:row>
      <xdr:rowOff>1038225</xdr:rowOff>
    </xdr:to>
    <xdr:pic>
      <xdr:nvPicPr>
        <xdr:cNvPr id="42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3254275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52</xdr:row>
      <xdr:rowOff>47625</xdr:rowOff>
    </xdr:from>
    <xdr:to>
      <xdr:col>0</xdr:col>
      <xdr:colOff>1600200</xdr:colOff>
      <xdr:row>52</xdr:row>
      <xdr:rowOff>1009650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3273325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28575</xdr:rowOff>
    </xdr:from>
    <xdr:to>
      <xdr:col>0</xdr:col>
      <xdr:colOff>1285875</xdr:colOff>
      <xdr:row>53</xdr:row>
      <xdr:rowOff>1038225</xdr:rowOff>
    </xdr:to>
    <xdr:pic>
      <xdr:nvPicPr>
        <xdr:cNvPr id="44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4292500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53</xdr:row>
      <xdr:rowOff>47625</xdr:rowOff>
    </xdr:from>
    <xdr:to>
      <xdr:col>0</xdr:col>
      <xdr:colOff>1600200</xdr:colOff>
      <xdr:row>53</xdr:row>
      <xdr:rowOff>1009650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4311550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28575</xdr:rowOff>
    </xdr:from>
    <xdr:to>
      <xdr:col>0</xdr:col>
      <xdr:colOff>1285875</xdr:colOff>
      <xdr:row>55</xdr:row>
      <xdr:rowOff>1038225</xdr:rowOff>
    </xdr:to>
    <xdr:pic>
      <xdr:nvPicPr>
        <xdr:cNvPr id="46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6368950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55</xdr:row>
      <xdr:rowOff>47625</xdr:rowOff>
    </xdr:from>
    <xdr:to>
      <xdr:col>0</xdr:col>
      <xdr:colOff>1600200</xdr:colOff>
      <xdr:row>55</xdr:row>
      <xdr:rowOff>1009650</xdr:rowOff>
    </xdr:to>
    <xdr:pic>
      <xdr:nvPicPr>
        <xdr:cNvPr id="4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6388000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58</xdr:row>
      <xdr:rowOff>57150</xdr:rowOff>
    </xdr:from>
    <xdr:to>
      <xdr:col>0</xdr:col>
      <xdr:colOff>1647825</xdr:colOff>
      <xdr:row>58</xdr:row>
      <xdr:rowOff>914400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58912125"/>
          <a:ext cx="1257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59</xdr:row>
      <xdr:rowOff>76200</xdr:rowOff>
    </xdr:from>
    <xdr:to>
      <xdr:col>0</xdr:col>
      <xdr:colOff>1638300</xdr:colOff>
      <xdr:row>59</xdr:row>
      <xdr:rowOff>990600</xdr:rowOff>
    </xdr:to>
    <xdr:pic>
      <xdr:nvPicPr>
        <xdr:cNvPr id="4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5987415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60</xdr:row>
      <xdr:rowOff>76200</xdr:rowOff>
    </xdr:from>
    <xdr:to>
      <xdr:col>0</xdr:col>
      <xdr:colOff>1647825</xdr:colOff>
      <xdr:row>60</xdr:row>
      <xdr:rowOff>990600</xdr:rowOff>
    </xdr:to>
    <xdr:pic>
      <xdr:nvPicPr>
        <xdr:cNvPr id="50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6090285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61</xdr:row>
      <xdr:rowOff>104775</xdr:rowOff>
    </xdr:from>
    <xdr:to>
      <xdr:col>0</xdr:col>
      <xdr:colOff>1714500</xdr:colOff>
      <xdr:row>61</xdr:row>
      <xdr:rowOff>1009650</xdr:rowOff>
    </xdr:to>
    <xdr:pic>
      <xdr:nvPicPr>
        <xdr:cNvPr id="51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6199822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62</xdr:row>
      <xdr:rowOff>57150</xdr:rowOff>
    </xdr:from>
    <xdr:to>
      <xdr:col>0</xdr:col>
      <xdr:colOff>1628775</xdr:colOff>
      <xdr:row>62</xdr:row>
      <xdr:rowOff>962025</xdr:rowOff>
    </xdr:to>
    <xdr:pic>
      <xdr:nvPicPr>
        <xdr:cNvPr id="52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6308407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63</xdr:row>
      <xdr:rowOff>85725</xdr:rowOff>
    </xdr:from>
    <xdr:to>
      <xdr:col>0</xdr:col>
      <xdr:colOff>1647825</xdr:colOff>
      <xdr:row>63</xdr:row>
      <xdr:rowOff>1000125</xdr:rowOff>
    </xdr:to>
    <xdr:pic>
      <xdr:nvPicPr>
        <xdr:cNvPr id="5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64246125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64</xdr:row>
      <xdr:rowOff>85725</xdr:rowOff>
    </xdr:from>
    <xdr:to>
      <xdr:col>0</xdr:col>
      <xdr:colOff>1590675</xdr:colOff>
      <xdr:row>64</xdr:row>
      <xdr:rowOff>1000125</xdr:rowOff>
    </xdr:to>
    <xdr:pic>
      <xdr:nvPicPr>
        <xdr:cNvPr id="5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6537960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65</xdr:row>
      <xdr:rowOff>114300</xdr:rowOff>
    </xdr:from>
    <xdr:to>
      <xdr:col>0</xdr:col>
      <xdr:colOff>1724025</xdr:colOff>
      <xdr:row>65</xdr:row>
      <xdr:rowOff>1019175</xdr:rowOff>
    </xdr:to>
    <xdr:pic>
      <xdr:nvPicPr>
        <xdr:cNvPr id="55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6654165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66</xdr:row>
      <xdr:rowOff>142875</xdr:rowOff>
    </xdr:from>
    <xdr:to>
      <xdr:col>0</xdr:col>
      <xdr:colOff>1619250</xdr:colOff>
      <xdr:row>66</xdr:row>
      <xdr:rowOff>1057275</xdr:rowOff>
    </xdr:to>
    <xdr:pic>
      <xdr:nvPicPr>
        <xdr:cNvPr id="56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6770370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67</xdr:row>
      <xdr:rowOff>57150</xdr:rowOff>
    </xdr:from>
    <xdr:to>
      <xdr:col>0</xdr:col>
      <xdr:colOff>1590675</xdr:colOff>
      <xdr:row>67</xdr:row>
      <xdr:rowOff>962025</xdr:rowOff>
    </xdr:to>
    <xdr:pic>
      <xdr:nvPicPr>
        <xdr:cNvPr id="5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6875145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68</xdr:row>
      <xdr:rowOff>85725</xdr:rowOff>
    </xdr:from>
    <xdr:to>
      <xdr:col>0</xdr:col>
      <xdr:colOff>1590675</xdr:colOff>
      <xdr:row>68</xdr:row>
      <xdr:rowOff>1000125</xdr:rowOff>
    </xdr:to>
    <xdr:pic>
      <xdr:nvPicPr>
        <xdr:cNvPr id="5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6991350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69</xdr:row>
      <xdr:rowOff>104775</xdr:rowOff>
    </xdr:from>
    <xdr:to>
      <xdr:col>0</xdr:col>
      <xdr:colOff>1628775</xdr:colOff>
      <xdr:row>69</xdr:row>
      <xdr:rowOff>1009650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7106602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30</xdr:row>
      <xdr:rowOff>38100</xdr:rowOff>
    </xdr:from>
    <xdr:to>
      <xdr:col>0</xdr:col>
      <xdr:colOff>1628775</xdr:colOff>
      <xdr:row>30</xdr:row>
      <xdr:rowOff>1085850</xdr:rowOff>
    </xdr:to>
    <xdr:pic>
      <xdr:nvPicPr>
        <xdr:cNvPr id="60" name="Picture 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1475" y="30899100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19</xdr:row>
      <xdr:rowOff>66675</xdr:rowOff>
    </xdr:from>
    <xdr:to>
      <xdr:col>0</xdr:col>
      <xdr:colOff>1571625</xdr:colOff>
      <xdr:row>19</xdr:row>
      <xdr:rowOff>1104900</xdr:rowOff>
    </xdr:to>
    <xdr:pic>
      <xdr:nvPicPr>
        <xdr:cNvPr id="61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" y="17602200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24</xdr:row>
      <xdr:rowOff>47625</xdr:rowOff>
    </xdr:from>
    <xdr:to>
      <xdr:col>0</xdr:col>
      <xdr:colOff>1657350</xdr:colOff>
      <xdr:row>24</xdr:row>
      <xdr:rowOff>1219200</xdr:rowOff>
    </xdr:to>
    <xdr:pic>
      <xdr:nvPicPr>
        <xdr:cNvPr id="62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23450550"/>
          <a:ext cx="1257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48</xdr:row>
      <xdr:rowOff>123825</xdr:rowOff>
    </xdr:from>
    <xdr:to>
      <xdr:col>0</xdr:col>
      <xdr:colOff>1638300</xdr:colOff>
      <xdr:row>48</xdr:row>
      <xdr:rowOff>1028700</xdr:rowOff>
    </xdr:to>
    <xdr:pic>
      <xdr:nvPicPr>
        <xdr:cNvPr id="63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04422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50</xdr:row>
      <xdr:rowOff>66675</xdr:rowOff>
    </xdr:from>
    <xdr:to>
      <xdr:col>0</xdr:col>
      <xdr:colOff>1619250</xdr:colOff>
      <xdr:row>50</xdr:row>
      <xdr:rowOff>942975</xdr:rowOff>
    </xdr:to>
    <xdr:pic>
      <xdr:nvPicPr>
        <xdr:cNvPr id="6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1187350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54</xdr:row>
      <xdr:rowOff>47625</xdr:rowOff>
    </xdr:from>
    <xdr:to>
      <xdr:col>0</xdr:col>
      <xdr:colOff>1647825</xdr:colOff>
      <xdr:row>54</xdr:row>
      <xdr:rowOff>1009650</xdr:rowOff>
    </xdr:to>
    <xdr:pic>
      <xdr:nvPicPr>
        <xdr:cNvPr id="6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5349775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56</xdr:row>
      <xdr:rowOff>57150</xdr:rowOff>
    </xdr:from>
    <xdr:to>
      <xdr:col>0</xdr:col>
      <xdr:colOff>1619250</xdr:colOff>
      <xdr:row>56</xdr:row>
      <xdr:rowOff>981075</xdr:rowOff>
    </xdr:to>
    <xdr:pic>
      <xdr:nvPicPr>
        <xdr:cNvPr id="6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0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21</xdr:row>
      <xdr:rowOff>57150</xdr:rowOff>
    </xdr:from>
    <xdr:to>
      <xdr:col>0</xdr:col>
      <xdr:colOff>1628775</xdr:colOff>
      <xdr:row>21</xdr:row>
      <xdr:rowOff>1095375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19907250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22</xdr:row>
      <xdr:rowOff>9525</xdr:rowOff>
    </xdr:from>
    <xdr:to>
      <xdr:col>0</xdr:col>
      <xdr:colOff>1676400</xdr:colOff>
      <xdr:row>22</xdr:row>
      <xdr:rowOff>1047750</xdr:rowOff>
    </xdr:to>
    <xdr:pic>
      <xdr:nvPicPr>
        <xdr:cNvPr id="68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20993100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71</xdr:row>
      <xdr:rowOff>142875</xdr:rowOff>
    </xdr:from>
    <xdr:to>
      <xdr:col>0</xdr:col>
      <xdr:colOff>1638300</xdr:colOff>
      <xdr:row>71</xdr:row>
      <xdr:rowOff>1047750</xdr:rowOff>
    </xdr:to>
    <xdr:pic>
      <xdr:nvPicPr>
        <xdr:cNvPr id="6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7246620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72</xdr:row>
      <xdr:rowOff>295275</xdr:rowOff>
    </xdr:from>
    <xdr:to>
      <xdr:col>0</xdr:col>
      <xdr:colOff>1657350</xdr:colOff>
      <xdr:row>72</xdr:row>
      <xdr:rowOff>1200150</xdr:rowOff>
    </xdr:to>
    <xdr:pic>
      <xdr:nvPicPr>
        <xdr:cNvPr id="70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7394257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73</xdr:row>
      <xdr:rowOff>304800</xdr:rowOff>
    </xdr:from>
    <xdr:to>
      <xdr:col>0</xdr:col>
      <xdr:colOff>1638300</xdr:colOff>
      <xdr:row>73</xdr:row>
      <xdr:rowOff>1209675</xdr:rowOff>
    </xdr:to>
    <xdr:pic>
      <xdr:nvPicPr>
        <xdr:cNvPr id="71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7533322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74</xdr:row>
      <xdr:rowOff>171450</xdr:rowOff>
    </xdr:from>
    <xdr:to>
      <xdr:col>0</xdr:col>
      <xdr:colOff>1714500</xdr:colOff>
      <xdr:row>74</xdr:row>
      <xdr:rowOff>1076325</xdr:rowOff>
    </xdr:to>
    <xdr:pic>
      <xdr:nvPicPr>
        <xdr:cNvPr id="72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7658100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75</xdr:row>
      <xdr:rowOff>180975</xdr:rowOff>
    </xdr:from>
    <xdr:to>
      <xdr:col>0</xdr:col>
      <xdr:colOff>1619250</xdr:colOff>
      <xdr:row>75</xdr:row>
      <xdr:rowOff>1085850</xdr:rowOff>
    </xdr:to>
    <xdr:pic>
      <xdr:nvPicPr>
        <xdr:cNvPr id="7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7780020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76</xdr:row>
      <xdr:rowOff>114300</xdr:rowOff>
    </xdr:from>
    <xdr:to>
      <xdr:col>0</xdr:col>
      <xdr:colOff>1571625</xdr:colOff>
      <xdr:row>76</xdr:row>
      <xdr:rowOff>1019175</xdr:rowOff>
    </xdr:to>
    <xdr:pic>
      <xdr:nvPicPr>
        <xdr:cNvPr id="7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7894320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78</xdr:row>
      <xdr:rowOff>114300</xdr:rowOff>
    </xdr:from>
    <xdr:to>
      <xdr:col>0</xdr:col>
      <xdr:colOff>1571625</xdr:colOff>
      <xdr:row>78</xdr:row>
      <xdr:rowOff>1019175</xdr:rowOff>
    </xdr:to>
    <xdr:pic>
      <xdr:nvPicPr>
        <xdr:cNvPr id="75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8035290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79</xdr:row>
      <xdr:rowOff>114300</xdr:rowOff>
    </xdr:from>
    <xdr:to>
      <xdr:col>0</xdr:col>
      <xdr:colOff>1571625</xdr:colOff>
      <xdr:row>79</xdr:row>
      <xdr:rowOff>1019175</xdr:rowOff>
    </xdr:to>
    <xdr:pic>
      <xdr:nvPicPr>
        <xdr:cNvPr id="76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8161972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80</xdr:row>
      <xdr:rowOff>114300</xdr:rowOff>
    </xdr:from>
    <xdr:to>
      <xdr:col>0</xdr:col>
      <xdr:colOff>1571625</xdr:colOff>
      <xdr:row>80</xdr:row>
      <xdr:rowOff>1019175</xdr:rowOff>
    </xdr:to>
    <xdr:pic>
      <xdr:nvPicPr>
        <xdr:cNvPr id="7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8280082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81</xdr:row>
      <xdr:rowOff>114300</xdr:rowOff>
    </xdr:from>
    <xdr:to>
      <xdr:col>0</xdr:col>
      <xdr:colOff>1571625</xdr:colOff>
      <xdr:row>81</xdr:row>
      <xdr:rowOff>1019175</xdr:rowOff>
    </xdr:to>
    <xdr:pic>
      <xdr:nvPicPr>
        <xdr:cNvPr id="7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8409622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82</xdr:row>
      <xdr:rowOff>238125</xdr:rowOff>
    </xdr:from>
    <xdr:to>
      <xdr:col>0</xdr:col>
      <xdr:colOff>1647825</xdr:colOff>
      <xdr:row>82</xdr:row>
      <xdr:rowOff>1143000</xdr:rowOff>
    </xdr:to>
    <xdr:pic>
      <xdr:nvPicPr>
        <xdr:cNvPr id="7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8555355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83</xdr:row>
      <xdr:rowOff>257175</xdr:rowOff>
    </xdr:from>
    <xdr:to>
      <xdr:col>0</xdr:col>
      <xdr:colOff>1628775</xdr:colOff>
      <xdr:row>83</xdr:row>
      <xdr:rowOff>1162050</xdr:rowOff>
    </xdr:to>
    <xdr:pic>
      <xdr:nvPicPr>
        <xdr:cNvPr id="80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8686800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"/>
  <sheetViews>
    <sheetView tabSelected="1" zoomScale="85" zoomScaleNormal="85" zoomScalePageLayoutView="0" workbookViewId="0" topLeftCell="A1">
      <selection activeCell="A2" sqref="A2:J2"/>
    </sheetView>
  </sheetViews>
  <sheetFormatPr defaultColWidth="9.140625" defaultRowHeight="15"/>
  <cols>
    <col min="1" max="1" width="32.00390625" style="1" customWidth="1"/>
    <col min="2" max="2" width="8.7109375" style="1" customWidth="1"/>
    <col min="3" max="3" width="22.57421875" style="1" customWidth="1"/>
    <col min="4" max="4" width="75.8515625" style="2" customWidth="1"/>
    <col min="5" max="5" width="18.421875" style="3" hidden="1" customWidth="1"/>
    <col min="6" max="6" width="0" style="1" hidden="1" customWidth="1"/>
    <col min="7" max="7" width="22.421875" style="1" hidden="1" customWidth="1"/>
    <col min="8" max="8" width="22.140625" style="1" hidden="1" customWidth="1"/>
    <col min="9" max="10" width="19.28125" style="1" customWidth="1"/>
    <col min="11" max="16384" width="9.140625" style="1" customWidth="1"/>
  </cols>
  <sheetData>
    <row r="1" s="30" customFormat="1" ht="125.25" customHeight="1"/>
    <row r="2" spans="1:10" ht="116.25" customHeight="1">
      <c r="A2" s="31" t="s">
        <v>144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6.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</row>
    <row r="4" spans="5:10" ht="18.75" thickBot="1">
      <c r="E4" s="1"/>
      <c r="G4" s="6"/>
      <c r="H4" s="6"/>
      <c r="I4" s="6" t="s">
        <v>6</v>
      </c>
      <c r="J4" s="10">
        <v>45383</v>
      </c>
    </row>
    <row r="5" spans="1:10" ht="34.5" customHeight="1" thickBot="1">
      <c r="A5" s="4" t="s">
        <v>3</v>
      </c>
      <c r="B5" s="5" t="s">
        <v>0</v>
      </c>
      <c r="C5" s="5" t="s">
        <v>1</v>
      </c>
      <c r="D5" s="7" t="s">
        <v>2</v>
      </c>
      <c r="E5" s="7"/>
      <c r="F5" s="8"/>
      <c r="G5" s="9"/>
      <c r="H5" s="9"/>
      <c r="I5" s="9" t="s">
        <v>5</v>
      </c>
      <c r="J5" s="9" t="s">
        <v>14</v>
      </c>
    </row>
    <row r="6" spans="1:10" ht="18">
      <c r="A6" s="27" t="s">
        <v>4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90.75" customHeight="1">
      <c r="A7" s="25"/>
      <c r="B7" s="14">
        <v>57762</v>
      </c>
      <c r="C7" s="14" t="s">
        <v>7</v>
      </c>
      <c r="D7" s="15" t="s">
        <v>27</v>
      </c>
      <c r="E7" s="16">
        <v>717.65</v>
      </c>
      <c r="F7" s="6"/>
      <c r="G7" s="6">
        <v>717.65</v>
      </c>
      <c r="H7" s="13">
        <f aca="true" t="shared" si="0" ref="H7:H18">(G7*0.8)*1.45</f>
        <v>832.4739999999999</v>
      </c>
      <c r="I7" s="6">
        <v>1380</v>
      </c>
      <c r="J7" s="6">
        <f>I7*0.9</f>
        <v>1242</v>
      </c>
    </row>
    <row r="8" spans="1:10" ht="84" customHeight="1">
      <c r="A8" s="25"/>
      <c r="B8" s="14">
        <v>57766</v>
      </c>
      <c r="C8" s="14" t="s">
        <v>8</v>
      </c>
      <c r="D8" s="15" t="s">
        <v>28</v>
      </c>
      <c r="E8" s="16">
        <v>807.65</v>
      </c>
      <c r="F8" s="6"/>
      <c r="G8" s="6">
        <v>807.65</v>
      </c>
      <c r="H8" s="13">
        <f t="shared" si="0"/>
        <v>936.874</v>
      </c>
      <c r="I8" s="6">
        <v>1450</v>
      </c>
      <c r="J8" s="6">
        <f aca="true" t="shared" si="1" ref="J8:J18">I8*0.9</f>
        <v>1305</v>
      </c>
    </row>
    <row r="9" spans="1:10" ht="89.25" customHeight="1">
      <c r="A9" s="25"/>
      <c r="B9" s="14">
        <v>57770</v>
      </c>
      <c r="C9" s="14" t="s">
        <v>9</v>
      </c>
      <c r="D9" s="15" t="s">
        <v>29</v>
      </c>
      <c r="E9" s="16">
        <v>777.65</v>
      </c>
      <c r="F9" s="6"/>
      <c r="G9" s="6">
        <v>777.65</v>
      </c>
      <c r="H9" s="13">
        <f t="shared" si="0"/>
        <v>902.074</v>
      </c>
      <c r="I9" s="6">
        <v>1480</v>
      </c>
      <c r="J9" s="6">
        <f t="shared" si="1"/>
        <v>1332</v>
      </c>
    </row>
    <row r="10" spans="1:10" ht="95.25" customHeight="1">
      <c r="A10" s="25"/>
      <c r="B10" s="14">
        <v>57772</v>
      </c>
      <c r="C10" s="14" t="s">
        <v>10</v>
      </c>
      <c r="D10" s="15" t="s">
        <v>30</v>
      </c>
      <c r="E10" s="16">
        <v>846.65</v>
      </c>
      <c r="F10" s="6"/>
      <c r="G10" s="6">
        <v>846.65</v>
      </c>
      <c r="H10" s="13">
        <f t="shared" si="0"/>
        <v>982.114</v>
      </c>
      <c r="I10" s="6">
        <v>1560</v>
      </c>
      <c r="J10" s="6">
        <f t="shared" si="1"/>
        <v>1404</v>
      </c>
    </row>
    <row r="11" spans="1:10" ht="84" customHeight="1">
      <c r="A11" s="25"/>
      <c r="B11" s="14">
        <v>57776</v>
      </c>
      <c r="C11" s="14" t="s">
        <v>11</v>
      </c>
      <c r="D11" s="15" t="s">
        <v>31</v>
      </c>
      <c r="E11" s="16">
        <v>806.65</v>
      </c>
      <c r="F11" s="6"/>
      <c r="G11" s="6">
        <v>806.65</v>
      </c>
      <c r="H11" s="13">
        <f t="shared" si="0"/>
        <v>935.714</v>
      </c>
      <c r="I11" s="6">
        <v>1640</v>
      </c>
      <c r="J11" s="6">
        <f t="shared" si="1"/>
        <v>1476</v>
      </c>
    </row>
    <row r="12" spans="1:10" ht="81.75" customHeight="1">
      <c r="A12" s="25"/>
      <c r="B12" s="14">
        <v>57778</v>
      </c>
      <c r="C12" s="14" t="s">
        <v>12</v>
      </c>
      <c r="D12" s="15" t="s">
        <v>32</v>
      </c>
      <c r="E12" s="16">
        <v>837.65</v>
      </c>
      <c r="F12" s="6"/>
      <c r="G12" s="6">
        <v>837.65</v>
      </c>
      <c r="H12" s="13">
        <f aca="true" t="shared" si="2" ref="H12:H17">(G12*0.8)*1.45</f>
        <v>971.674</v>
      </c>
      <c r="I12" s="6">
        <v>1700</v>
      </c>
      <c r="J12" s="6">
        <f aca="true" t="shared" si="3" ref="J12:J17">I12*0.9</f>
        <v>1530</v>
      </c>
    </row>
    <row r="13" spans="1:10" ht="81.75" customHeight="1">
      <c r="A13" s="25"/>
      <c r="B13" s="14">
        <v>57761</v>
      </c>
      <c r="C13" s="14" t="s">
        <v>44</v>
      </c>
      <c r="D13" s="15" t="s">
        <v>62</v>
      </c>
      <c r="E13" s="16">
        <v>837.65</v>
      </c>
      <c r="F13" s="6"/>
      <c r="G13" s="6">
        <v>837.65</v>
      </c>
      <c r="H13" s="13">
        <f t="shared" si="2"/>
        <v>971.674</v>
      </c>
      <c r="I13" s="6">
        <v>1905</v>
      </c>
      <c r="J13" s="6">
        <f t="shared" si="3"/>
        <v>1714.5</v>
      </c>
    </row>
    <row r="14" spans="1:10" ht="81.75" customHeight="1">
      <c r="A14" s="25"/>
      <c r="B14" s="14">
        <v>57765</v>
      </c>
      <c r="C14" s="14" t="s">
        <v>46</v>
      </c>
      <c r="D14" s="15" t="s">
        <v>63</v>
      </c>
      <c r="E14" s="16">
        <v>837.65</v>
      </c>
      <c r="F14" s="6"/>
      <c r="G14" s="6">
        <v>837.65</v>
      </c>
      <c r="H14" s="13">
        <f t="shared" si="2"/>
        <v>971.674</v>
      </c>
      <c r="I14" s="6">
        <v>2110</v>
      </c>
      <c r="J14" s="6">
        <f t="shared" si="3"/>
        <v>1899</v>
      </c>
    </row>
    <row r="15" spans="1:10" ht="81.75" customHeight="1">
      <c r="A15" s="25"/>
      <c r="B15" s="14">
        <v>57769</v>
      </c>
      <c r="C15" s="14" t="s">
        <v>47</v>
      </c>
      <c r="D15" s="15" t="s">
        <v>64</v>
      </c>
      <c r="E15" s="16">
        <v>837.65</v>
      </c>
      <c r="F15" s="6"/>
      <c r="G15" s="6">
        <v>837.65</v>
      </c>
      <c r="H15" s="13">
        <f t="shared" si="2"/>
        <v>971.674</v>
      </c>
      <c r="I15" s="6">
        <v>2005</v>
      </c>
      <c r="J15" s="6">
        <f t="shared" si="3"/>
        <v>1804.5</v>
      </c>
    </row>
    <row r="16" spans="1:10" ht="81.75" customHeight="1">
      <c r="A16" s="25"/>
      <c r="B16" s="14">
        <v>57771</v>
      </c>
      <c r="C16" s="14" t="s">
        <v>48</v>
      </c>
      <c r="D16" s="15" t="s">
        <v>65</v>
      </c>
      <c r="E16" s="16">
        <v>837.65</v>
      </c>
      <c r="F16" s="6"/>
      <c r="G16" s="6">
        <v>837.65</v>
      </c>
      <c r="H16" s="13">
        <f t="shared" si="2"/>
        <v>971.674</v>
      </c>
      <c r="I16" s="6">
        <v>2085</v>
      </c>
      <c r="J16" s="6">
        <f t="shared" si="3"/>
        <v>1876.5</v>
      </c>
    </row>
    <row r="17" spans="1:10" ht="81.75" customHeight="1">
      <c r="A17" s="25"/>
      <c r="B17" s="14">
        <v>57775</v>
      </c>
      <c r="C17" s="14" t="s">
        <v>49</v>
      </c>
      <c r="D17" s="15" t="s">
        <v>66</v>
      </c>
      <c r="E17" s="16">
        <v>837.65</v>
      </c>
      <c r="F17" s="6"/>
      <c r="G17" s="6">
        <v>837.65</v>
      </c>
      <c r="H17" s="13">
        <f t="shared" si="2"/>
        <v>971.674</v>
      </c>
      <c r="I17" s="6">
        <v>2165</v>
      </c>
      <c r="J17" s="6">
        <f t="shared" si="3"/>
        <v>1948.5</v>
      </c>
    </row>
    <row r="18" spans="1:10" ht="81.75" customHeight="1">
      <c r="A18" s="25"/>
      <c r="B18" s="14">
        <v>5777</v>
      </c>
      <c r="C18" s="14" t="s">
        <v>50</v>
      </c>
      <c r="D18" s="15" t="s">
        <v>45</v>
      </c>
      <c r="E18" s="16">
        <v>837.65</v>
      </c>
      <c r="F18" s="6"/>
      <c r="G18" s="6">
        <v>837.65</v>
      </c>
      <c r="H18" s="13">
        <f t="shared" si="0"/>
        <v>971.674</v>
      </c>
      <c r="I18" s="6">
        <v>2225</v>
      </c>
      <c r="J18" s="6">
        <f t="shared" si="1"/>
        <v>2002.5</v>
      </c>
    </row>
    <row r="19" spans="1:10" ht="36" customHeight="1">
      <c r="A19" s="14" t="s">
        <v>3</v>
      </c>
      <c r="B19" s="14" t="s">
        <v>0</v>
      </c>
      <c r="C19" s="14" t="s">
        <v>1</v>
      </c>
      <c r="D19" s="15" t="s">
        <v>2</v>
      </c>
      <c r="E19" s="16"/>
      <c r="F19" s="6"/>
      <c r="G19" s="6"/>
      <c r="H19" s="6"/>
      <c r="I19" s="6"/>
      <c r="J19" s="6"/>
    </row>
    <row r="20" spans="1:10" ht="93" customHeight="1">
      <c r="A20" s="14"/>
      <c r="B20" s="14">
        <v>62674</v>
      </c>
      <c r="C20" s="14" t="s">
        <v>99</v>
      </c>
      <c r="D20" s="15" t="s">
        <v>100</v>
      </c>
      <c r="E20" s="16"/>
      <c r="F20" s="6"/>
      <c r="G20" s="6"/>
      <c r="H20" s="6"/>
      <c r="I20" s="6">
        <v>1270</v>
      </c>
      <c r="J20" s="6">
        <f aca="true" t="shared" si="4" ref="J20:J29">I20*0.9</f>
        <v>1143</v>
      </c>
    </row>
    <row r="21" spans="1:10" ht="89.25" customHeight="1">
      <c r="A21" s="25"/>
      <c r="B21" s="14">
        <v>61325</v>
      </c>
      <c r="C21" s="14" t="s">
        <v>16</v>
      </c>
      <c r="D21" s="15" t="s">
        <v>15</v>
      </c>
      <c r="E21" s="16">
        <v>754.6</v>
      </c>
      <c r="F21" s="6"/>
      <c r="G21" s="6">
        <v>754.6</v>
      </c>
      <c r="H21" s="13">
        <f aca="true" t="shared" si="5" ref="H21:H29">(G21*0.8)*1.45</f>
        <v>875.336</v>
      </c>
      <c r="I21" s="6">
        <v>1275</v>
      </c>
      <c r="J21" s="6">
        <f t="shared" si="4"/>
        <v>1147.5</v>
      </c>
    </row>
    <row r="22" spans="1:10" ht="89.25" customHeight="1">
      <c r="A22" s="25"/>
      <c r="B22" s="14">
        <v>61579</v>
      </c>
      <c r="C22" s="14" t="s">
        <v>69</v>
      </c>
      <c r="D22" s="15" t="s">
        <v>123</v>
      </c>
      <c r="E22" s="16"/>
      <c r="F22" s="6"/>
      <c r="G22" s="6"/>
      <c r="H22" s="13"/>
      <c r="I22" s="6">
        <v>1555</v>
      </c>
      <c r="J22" s="6">
        <f t="shared" si="4"/>
        <v>1399.5</v>
      </c>
    </row>
    <row r="23" spans="1:10" ht="89.25" customHeight="1">
      <c r="A23" s="25"/>
      <c r="B23" s="14">
        <v>61578</v>
      </c>
      <c r="C23" s="14" t="s">
        <v>124</v>
      </c>
      <c r="D23" s="15" t="s">
        <v>125</v>
      </c>
      <c r="E23" s="16"/>
      <c r="F23" s="6"/>
      <c r="G23" s="6"/>
      <c r="H23" s="13"/>
      <c r="I23" s="6">
        <v>1560</v>
      </c>
      <c r="J23" s="6">
        <f t="shared" si="4"/>
        <v>1404</v>
      </c>
    </row>
    <row r="24" spans="1:10" ht="101.25" customHeight="1">
      <c r="A24" s="25"/>
      <c r="B24" s="14">
        <v>61326</v>
      </c>
      <c r="C24" s="14" t="s">
        <v>17</v>
      </c>
      <c r="D24" s="15" t="s">
        <v>18</v>
      </c>
      <c r="E24" s="16">
        <v>814.6</v>
      </c>
      <c r="F24" s="6"/>
      <c r="G24" s="6">
        <v>814.6</v>
      </c>
      <c r="H24" s="13">
        <f t="shared" si="5"/>
        <v>944.936</v>
      </c>
      <c r="I24" s="6">
        <v>1275</v>
      </c>
      <c r="J24" s="6">
        <f t="shared" si="4"/>
        <v>1147.5</v>
      </c>
    </row>
    <row r="25" spans="1:10" ht="101.25" customHeight="1">
      <c r="A25" s="25"/>
      <c r="B25" s="14">
        <v>62673</v>
      </c>
      <c r="C25" s="14" t="s">
        <v>101</v>
      </c>
      <c r="D25" s="15" t="s">
        <v>102</v>
      </c>
      <c r="E25" s="16"/>
      <c r="F25" s="6"/>
      <c r="G25" s="6"/>
      <c r="H25" s="13"/>
      <c r="I25" s="6">
        <v>1360</v>
      </c>
      <c r="J25" s="6">
        <f t="shared" si="4"/>
        <v>1224</v>
      </c>
    </row>
    <row r="26" spans="1:10" ht="105.75" customHeight="1">
      <c r="A26" s="25"/>
      <c r="B26" s="14">
        <v>61323</v>
      </c>
      <c r="C26" s="14" t="s">
        <v>19</v>
      </c>
      <c r="D26" s="15" t="s">
        <v>20</v>
      </c>
      <c r="E26" s="16">
        <v>839.6</v>
      </c>
      <c r="F26" s="6"/>
      <c r="G26" s="6">
        <v>839.6</v>
      </c>
      <c r="H26" s="13">
        <f t="shared" si="5"/>
        <v>973.936</v>
      </c>
      <c r="I26" s="6">
        <v>1365</v>
      </c>
      <c r="J26" s="6">
        <f t="shared" si="4"/>
        <v>1228.5</v>
      </c>
    </row>
    <row r="27" spans="1:10" ht="108" customHeight="1">
      <c r="A27" s="25"/>
      <c r="B27" s="14">
        <v>61327</v>
      </c>
      <c r="C27" s="14" t="s">
        <v>21</v>
      </c>
      <c r="D27" s="15" t="s">
        <v>22</v>
      </c>
      <c r="E27" s="16">
        <v>843.6</v>
      </c>
      <c r="F27" s="6"/>
      <c r="G27" s="6">
        <v>843.6</v>
      </c>
      <c r="H27" s="13">
        <f t="shared" si="5"/>
        <v>978.5760000000001</v>
      </c>
      <c r="I27" s="6">
        <v>1335</v>
      </c>
      <c r="J27" s="6">
        <f t="shared" si="4"/>
        <v>1201.5</v>
      </c>
    </row>
    <row r="28" spans="1:10" ht="90.75" customHeight="1">
      <c r="A28" s="25"/>
      <c r="B28" s="14">
        <v>61324</v>
      </c>
      <c r="C28" s="14" t="s">
        <v>23</v>
      </c>
      <c r="D28" s="15" t="s">
        <v>24</v>
      </c>
      <c r="E28" s="16">
        <v>843.6</v>
      </c>
      <c r="F28" s="6"/>
      <c r="G28" s="6">
        <v>843.6</v>
      </c>
      <c r="H28" s="13">
        <f>(G28*0.8)*1.45</f>
        <v>978.5760000000001</v>
      </c>
      <c r="I28" s="6">
        <v>1425</v>
      </c>
      <c r="J28" s="6">
        <f>I28*0.9</f>
        <v>1282.5</v>
      </c>
    </row>
    <row r="29" spans="1:10" ht="90.75" customHeight="1">
      <c r="A29" s="25"/>
      <c r="B29" s="14">
        <v>61577</v>
      </c>
      <c r="C29" s="14" t="s">
        <v>67</v>
      </c>
      <c r="D29" s="15" t="s">
        <v>25</v>
      </c>
      <c r="E29" s="16">
        <v>843.6</v>
      </c>
      <c r="F29" s="6"/>
      <c r="G29" s="6">
        <v>843.6</v>
      </c>
      <c r="H29" s="13">
        <f t="shared" si="5"/>
        <v>978.5760000000001</v>
      </c>
      <c r="I29" s="6">
        <v>1645</v>
      </c>
      <c r="J29" s="6">
        <f t="shared" si="4"/>
        <v>1480.5</v>
      </c>
    </row>
    <row r="30" spans="1:10" ht="90.75" customHeight="1">
      <c r="A30" s="25"/>
      <c r="B30" s="14">
        <v>61576</v>
      </c>
      <c r="C30" s="14" t="s">
        <v>68</v>
      </c>
      <c r="D30" s="15" t="s">
        <v>26</v>
      </c>
      <c r="E30" s="16">
        <v>843.6</v>
      </c>
      <c r="F30" s="6"/>
      <c r="G30" s="6">
        <v>843.6</v>
      </c>
      <c r="H30" s="13">
        <f>(G30*0.8)*1.45</f>
        <v>978.5760000000001</v>
      </c>
      <c r="I30" s="6">
        <v>1650</v>
      </c>
      <c r="J30" s="6">
        <f>I30*0.9</f>
        <v>1485</v>
      </c>
    </row>
    <row r="31" spans="1:10" ht="90.75" customHeight="1">
      <c r="A31" s="25"/>
      <c r="B31" s="14">
        <v>61322</v>
      </c>
      <c r="C31" s="14" t="s">
        <v>16</v>
      </c>
      <c r="D31" s="15" t="s">
        <v>126</v>
      </c>
      <c r="E31" s="16"/>
      <c r="F31" s="6"/>
      <c r="G31" s="6"/>
      <c r="H31" s="13"/>
      <c r="I31" s="6">
        <v>1365</v>
      </c>
      <c r="J31" s="6">
        <f>I31*0.9</f>
        <v>1228.5</v>
      </c>
    </row>
    <row r="32" spans="1:10" ht="34.5" customHeight="1">
      <c r="A32" s="14" t="s">
        <v>3</v>
      </c>
      <c r="B32" s="14" t="s">
        <v>0</v>
      </c>
      <c r="C32" s="14" t="s">
        <v>1</v>
      </c>
      <c r="D32" s="15" t="s">
        <v>2</v>
      </c>
      <c r="E32" s="16"/>
      <c r="F32" s="6"/>
      <c r="G32" s="6"/>
      <c r="H32" s="6"/>
      <c r="I32" s="6"/>
      <c r="J32" s="6"/>
    </row>
    <row r="33" spans="1:10" ht="77.25" customHeight="1">
      <c r="A33" s="25"/>
      <c r="B33" s="14">
        <v>57764</v>
      </c>
      <c r="C33" s="14" t="s">
        <v>118</v>
      </c>
      <c r="D33" s="15" t="s">
        <v>33</v>
      </c>
      <c r="E33" s="16">
        <v>807.65</v>
      </c>
      <c r="F33" s="6"/>
      <c r="G33" s="6">
        <v>807.65</v>
      </c>
      <c r="H33" s="13">
        <f aca="true" t="shared" si="6" ref="H33:H44">(G33*0.8)*1.45</f>
        <v>936.874</v>
      </c>
      <c r="I33" s="6">
        <v>1425</v>
      </c>
      <c r="J33" s="6">
        <f aca="true" t="shared" si="7" ref="J33:J44">I33*0.9</f>
        <v>1282.5</v>
      </c>
    </row>
    <row r="34" spans="1:10" ht="84" customHeight="1">
      <c r="A34" s="25"/>
      <c r="B34" s="14">
        <v>57768</v>
      </c>
      <c r="C34" s="14" t="s">
        <v>119</v>
      </c>
      <c r="D34" s="15" t="s">
        <v>34</v>
      </c>
      <c r="E34" s="16">
        <v>777.65</v>
      </c>
      <c r="F34" s="6"/>
      <c r="G34" s="6">
        <v>777.65</v>
      </c>
      <c r="H34" s="13">
        <f t="shared" si="6"/>
        <v>902.074</v>
      </c>
      <c r="I34" s="6">
        <v>1450</v>
      </c>
      <c r="J34" s="6">
        <f t="shared" si="7"/>
        <v>1305</v>
      </c>
    </row>
    <row r="35" spans="1:10" ht="89.25" customHeight="1">
      <c r="A35" s="25"/>
      <c r="B35" s="14">
        <v>57747</v>
      </c>
      <c r="C35" s="14" t="s">
        <v>120</v>
      </c>
      <c r="D35" s="15" t="s">
        <v>35</v>
      </c>
      <c r="E35" s="16">
        <v>806.65</v>
      </c>
      <c r="F35" s="6"/>
      <c r="G35" s="6">
        <v>806.65</v>
      </c>
      <c r="H35" s="13">
        <f>(G35*0.8)*1.45</f>
        <v>935.714</v>
      </c>
      <c r="I35" s="6">
        <v>1485</v>
      </c>
      <c r="J35" s="6">
        <f>I35*0.9</f>
        <v>1336.5</v>
      </c>
    </row>
    <row r="36" spans="1:10" ht="89.25" customHeight="1">
      <c r="A36" s="25"/>
      <c r="B36" s="14">
        <v>57774</v>
      </c>
      <c r="C36" s="14" t="s">
        <v>121</v>
      </c>
      <c r="D36" s="15" t="s">
        <v>36</v>
      </c>
      <c r="E36" s="16">
        <v>806.65</v>
      </c>
      <c r="F36" s="6"/>
      <c r="G36" s="6">
        <v>806.65</v>
      </c>
      <c r="H36" s="13">
        <f t="shared" si="6"/>
        <v>935.714</v>
      </c>
      <c r="I36" s="6">
        <v>1570</v>
      </c>
      <c r="J36" s="6">
        <f t="shared" si="7"/>
        <v>1413</v>
      </c>
    </row>
    <row r="37" spans="1:10" ht="84" customHeight="1">
      <c r="A37" s="25"/>
      <c r="B37" s="14">
        <v>57750</v>
      </c>
      <c r="C37" s="14" t="s">
        <v>122</v>
      </c>
      <c r="D37" s="15" t="s">
        <v>37</v>
      </c>
      <c r="E37" s="16">
        <v>837.65</v>
      </c>
      <c r="F37" s="6"/>
      <c r="G37" s="6">
        <v>837.65</v>
      </c>
      <c r="H37" s="13">
        <f t="shared" si="6"/>
        <v>971.674</v>
      </c>
      <c r="I37" s="6">
        <v>1640</v>
      </c>
      <c r="J37" s="6">
        <f t="shared" si="7"/>
        <v>1476</v>
      </c>
    </row>
    <row r="38" spans="1:10" ht="84" customHeight="1">
      <c r="A38" s="25"/>
      <c r="B38" s="14">
        <v>57752</v>
      </c>
      <c r="C38" s="14" t="s">
        <v>38</v>
      </c>
      <c r="D38" s="15" t="s">
        <v>39</v>
      </c>
      <c r="E38" s="16">
        <v>837.65</v>
      </c>
      <c r="F38" s="6"/>
      <c r="G38" s="6">
        <v>837.65</v>
      </c>
      <c r="H38" s="13">
        <f t="shared" si="6"/>
        <v>971.674</v>
      </c>
      <c r="I38" s="6">
        <v>1700</v>
      </c>
      <c r="J38" s="6">
        <f t="shared" si="7"/>
        <v>1530</v>
      </c>
    </row>
    <row r="39" spans="1:10" ht="84" customHeight="1">
      <c r="A39" s="25"/>
      <c r="B39" s="14">
        <v>57763</v>
      </c>
      <c r="C39" s="14" t="s">
        <v>51</v>
      </c>
      <c r="D39" s="15" t="s">
        <v>70</v>
      </c>
      <c r="E39" s="16">
        <v>837.65</v>
      </c>
      <c r="F39" s="6"/>
      <c r="G39" s="6">
        <v>837.65</v>
      </c>
      <c r="H39" s="13">
        <f>(G39*0.8)*1.45</f>
        <v>971.674</v>
      </c>
      <c r="I39" s="6">
        <v>1515</v>
      </c>
      <c r="J39" s="6">
        <f>I39*0.9</f>
        <v>1363.5</v>
      </c>
    </row>
    <row r="40" spans="1:10" ht="84" customHeight="1">
      <c r="A40" s="25"/>
      <c r="B40" s="14">
        <v>57767</v>
      </c>
      <c r="C40" s="14" t="s">
        <v>53</v>
      </c>
      <c r="D40" s="15" t="s">
        <v>54</v>
      </c>
      <c r="E40" s="16">
        <v>837.65</v>
      </c>
      <c r="F40" s="6"/>
      <c r="G40" s="6">
        <v>837.65</v>
      </c>
      <c r="H40" s="13">
        <f t="shared" si="6"/>
        <v>971.674</v>
      </c>
      <c r="I40" s="6">
        <v>1535</v>
      </c>
      <c r="J40" s="6">
        <f t="shared" si="7"/>
        <v>1381.5</v>
      </c>
    </row>
    <row r="41" spans="1:10" ht="84" customHeight="1">
      <c r="A41" s="25"/>
      <c r="B41" s="14">
        <v>57745</v>
      </c>
      <c r="C41" s="14" t="s">
        <v>71</v>
      </c>
      <c r="D41" s="15" t="s">
        <v>56</v>
      </c>
      <c r="E41" s="16">
        <v>837.65</v>
      </c>
      <c r="F41" s="6"/>
      <c r="G41" s="6">
        <v>837.65</v>
      </c>
      <c r="H41" s="13">
        <f>(G41*0.8)*1.45</f>
        <v>971.674</v>
      </c>
      <c r="I41" s="6">
        <v>1575</v>
      </c>
      <c r="J41" s="6">
        <f>I41*0.9</f>
        <v>1417.5</v>
      </c>
    </row>
    <row r="42" spans="1:10" ht="84" customHeight="1">
      <c r="A42" s="25"/>
      <c r="B42" s="14">
        <v>57773</v>
      </c>
      <c r="C42" s="14" t="s">
        <v>57</v>
      </c>
      <c r="D42" s="15" t="s">
        <v>72</v>
      </c>
      <c r="E42" s="16">
        <v>837.65</v>
      </c>
      <c r="F42" s="6"/>
      <c r="G42" s="6">
        <v>837.65</v>
      </c>
      <c r="H42" s="13">
        <f>(G42*0.8)*1.45</f>
        <v>971.674</v>
      </c>
      <c r="I42" s="6">
        <v>1660</v>
      </c>
      <c r="J42" s="6">
        <f>I42*0.9</f>
        <v>1494</v>
      </c>
    </row>
    <row r="43" spans="1:10" ht="84" customHeight="1">
      <c r="A43" s="25"/>
      <c r="B43" s="14">
        <v>57749</v>
      </c>
      <c r="C43" s="14" t="s">
        <v>55</v>
      </c>
      <c r="D43" s="15" t="s">
        <v>73</v>
      </c>
      <c r="E43" s="16">
        <v>837.65</v>
      </c>
      <c r="F43" s="6"/>
      <c r="G43" s="6">
        <v>837.65</v>
      </c>
      <c r="H43" s="13">
        <f>(G43*0.8)*1.45</f>
        <v>971.674</v>
      </c>
      <c r="I43" s="6">
        <v>1725</v>
      </c>
      <c r="J43" s="6">
        <f>I43*0.9</f>
        <v>1552.5</v>
      </c>
    </row>
    <row r="44" spans="1:10" ht="84" customHeight="1">
      <c r="A44" s="25"/>
      <c r="B44" s="14">
        <v>57751</v>
      </c>
      <c r="C44" s="14" t="s">
        <v>58</v>
      </c>
      <c r="D44" s="15" t="s">
        <v>52</v>
      </c>
      <c r="E44" s="16">
        <v>837.65</v>
      </c>
      <c r="F44" s="6"/>
      <c r="G44" s="6">
        <v>837.65</v>
      </c>
      <c r="H44" s="13">
        <f t="shared" si="6"/>
        <v>971.674</v>
      </c>
      <c r="I44" s="6">
        <v>1790</v>
      </c>
      <c r="J44" s="6">
        <f t="shared" si="7"/>
        <v>1611</v>
      </c>
    </row>
    <row r="45" spans="1:10" ht="34.5" customHeight="1">
      <c r="A45" s="14" t="s">
        <v>3</v>
      </c>
      <c r="B45" s="14" t="s">
        <v>0</v>
      </c>
      <c r="C45" s="14" t="s">
        <v>1</v>
      </c>
      <c r="D45" s="15" t="s">
        <v>2</v>
      </c>
      <c r="E45" s="16"/>
      <c r="F45" s="6"/>
      <c r="G45" s="6"/>
      <c r="H45" s="6"/>
      <c r="I45" s="6"/>
      <c r="J45" s="6"/>
    </row>
    <row r="46" spans="1:10" ht="77.25" customHeight="1">
      <c r="A46" s="25"/>
      <c r="B46" s="14">
        <v>57780</v>
      </c>
      <c r="C46" s="14" t="s">
        <v>103</v>
      </c>
      <c r="D46" s="15" t="s">
        <v>40</v>
      </c>
      <c r="E46" s="16">
        <v>807.65</v>
      </c>
      <c r="F46" s="6"/>
      <c r="G46" s="6">
        <v>807.65</v>
      </c>
      <c r="H46" s="13">
        <f aca="true" t="shared" si="8" ref="H46:H56">(G46*0.8)*1.45</f>
        <v>936.874</v>
      </c>
      <c r="I46" s="6">
        <v>1495</v>
      </c>
      <c r="J46" s="6">
        <f aca="true" t="shared" si="9" ref="J46:J57">I46*0.9</f>
        <v>1345.5</v>
      </c>
    </row>
    <row r="47" spans="1:10" ht="84" customHeight="1">
      <c r="A47" s="25"/>
      <c r="B47" s="14">
        <v>57960</v>
      </c>
      <c r="C47" s="14" t="s">
        <v>104</v>
      </c>
      <c r="D47" s="15" t="s">
        <v>41</v>
      </c>
      <c r="E47" s="16">
        <v>777.65</v>
      </c>
      <c r="F47" s="6"/>
      <c r="G47" s="6">
        <v>777.65</v>
      </c>
      <c r="H47" s="13">
        <f t="shared" si="8"/>
        <v>902.074</v>
      </c>
      <c r="I47" s="6">
        <v>1570</v>
      </c>
      <c r="J47" s="6">
        <f t="shared" si="9"/>
        <v>1413</v>
      </c>
    </row>
    <row r="48" spans="1:10" ht="89.25" customHeight="1">
      <c r="A48" s="25"/>
      <c r="B48" s="14">
        <v>58055</v>
      </c>
      <c r="C48" s="14" t="s">
        <v>105</v>
      </c>
      <c r="D48" s="15" t="s">
        <v>42</v>
      </c>
      <c r="E48" s="16">
        <v>806.65</v>
      </c>
      <c r="F48" s="6"/>
      <c r="G48" s="6">
        <v>806.65</v>
      </c>
      <c r="H48" s="13">
        <f t="shared" si="8"/>
        <v>935.714</v>
      </c>
      <c r="I48" s="6">
        <v>1615</v>
      </c>
      <c r="J48" s="6">
        <f t="shared" si="9"/>
        <v>1453.5</v>
      </c>
    </row>
    <row r="49" spans="1:10" ht="89.25" customHeight="1">
      <c r="A49" s="25"/>
      <c r="B49" s="14">
        <v>58052</v>
      </c>
      <c r="C49" s="14" t="s">
        <v>106</v>
      </c>
      <c r="D49" s="15" t="s">
        <v>107</v>
      </c>
      <c r="E49" s="16"/>
      <c r="F49" s="6"/>
      <c r="G49" s="6"/>
      <c r="H49" s="13"/>
      <c r="I49" s="6">
        <v>1840</v>
      </c>
      <c r="J49" s="6">
        <f t="shared" si="9"/>
        <v>1656</v>
      </c>
    </row>
    <row r="50" spans="1:10" ht="84" customHeight="1">
      <c r="A50" s="25"/>
      <c r="B50" s="14">
        <v>57758</v>
      </c>
      <c r="C50" s="14" t="s">
        <v>108</v>
      </c>
      <c r="D50" s="15" t="s">
        <v>43</v>
      </c>
      <c r="E50" s="16">
        <v>837.65</v>
      </c>
      <c r="F50" s="6"/>
      <c r="G50" s="6">
        <v>837.65</v>
      </c>
      <c r="H50" s="13">
        <f t="shared" si="8"/>
        <v>971.674</v>
      </c>
      <c r="I50" s="6">
        <v>1790</v>
      </c>
      <c r="J50" s="6">
        <f t="shared" si="9"/>
        <v>1611</v>
      </c>
    </row>
    <row r="51" spans="1:10" ht="84" customHeight="1">
      <c r="A51" s="25"/>
      <c r="B51" s="14">
        <v>57754</v>
      </c>
      <c r="C51" s="14" t="s">
        <v>109</v>
      </c>
      <c r="D51" s="15" t="s">
        <v>110</v>
      </c>
      <c r="E51" s="16"/>
      <c r="F51" s="6"/>
      <c r="G51" s="6"/>
      <c r="H51" s="13"/>
      <c r="I51" s="6">
        <v>1860</v>
      </c>
      <c r="J51" s="6">
        <f t="shared" si="9"/>
        <v>1674</v>
      </c>
    </row>
    <row r="52" spans="1:10" ht="81.75" customHeight="1">
      <c r="A52" s="25"/>
      <c r="B52" s="14">
        <v>57779</v>
      </c>
      <c r="C52" s="14" t="s">
        <v>111</v>
      </c>
      <c r="D52" s="15" t="s">
        <v>59</v>
      </c>
      <c r="E52" s="16">
        <v>807.65</v>
      </c>
      <c r="F52" s="6"/>
      <c r="G52" s="6">
        <v>807.65</v>
      </c>
      <c r="H52" s="13">
        <f t="shared" si="8"/>
        <v>936.874</v>
      </c>
      <c r="I52" s="6">
        <v>1580</v>
      </c>
      <c r="J52" s="6">
        <f t="shared" si="9"/>
        <v>1422</v>
      </c>
    </row>
    <row r="53" spans="1:10" ht="81.75" customHeight="1">
      <c r="A53" s="25"/>
      <c r="B53" s="14">
        <v>57755</v>
      </c>
      <c r="C53" s="14" t="s">
        <v>112</v>
      </c>
      <c r="D53" s="15" t="s">
        <v>60</v>
      </c>
      <c r="E53" s="16">
        <v>807.65</v>
      </c>
      <c r="F53" s="6"/>
      <c r="G53" s="6">
        <v>807.65</v>
      </c>
      <c r="H53" s="13">
        <f t="shared" si="8"/>
        <v>936.874</v>
      </c>
      <c r="I53" s="6">
        <v>1655</v>
      </c>
      <c r="J53" s="6">
        <f t="shared" si="9"/>
        <v>1489.5</v>
      </c>
    </row>
    <row r="54" spans="1:10" ht="81.75" customHeight="1">
      <c r="A54" s="25"/>
      <c r="B54" s="14">
        <v>57756</v>
      </c>
      <c r="C54" s="14" t="s">
        <v>113</v>
      </c>
      <c r="D54" s="15" t="s">
        <v>74</v>
      </c>
      <c r="E54" s="16">
        <v>807.65</v>
      </c>
      <c r="F54" s="6"/>
      <c r="G54" s="6">
        <v>807.65</v>
      </c>
      <c r="H54" s="13">
        <f t="shared" si="8"/>
        <v>936.874</v>
      </c>
      <c r="I54" s="6">
        <v>1700</v>
      </c>
      <c r="J54" s="6">
        <f t="shared" si="9"/>
        <v>1530</v>
      </c>
    </row>
    <row r="55" spans="1:10" ht="81.75" customHeight="1">
      <c r="A55" s="25"/>
      <c r="B55" s="14">
        <v>57748</v>
      </c>
      <c r="C55" s="14" t="s">
        <v>114</v>
      </c>
      <c r="D55" s="15" t="s">
        <v>74</v>
      </c>
      <c r="E55" s="16"/>
      <c r="F55" s="6"/>
      <c r="G55" s="6"/>
      <c r="H55" s="13"/>
      <c r="I55" s="6">
        <v>1925</v>
      </c>
      <c r="J55" s="6">
        <f t="shared" si="9"/>
        <v>1732.5</v>
      </c>
    </row>
    <row r="56" spans="1:10" ht="81.75" customHeight="1">
      <c r="A56" s="25"/>
      <c r="B56" s="14">
        <v>57757</v>
      </c>
      <c r="C56" s="14" t="s">
        <v>115</v>
      </c>
      <c r="D56" s="15" t="s">
        <v>61</v>
      </c>
      <c r="E56" s="16">
        <v>807.65</v>
      </c>
      <c r="F56" s="6"/>
      <c r="G56" s="6">
        <v>807.65</v>
      </c>
      <c r="H56" s="13">
        <f t="shared" si="8"/>
        <v>936.874</v>
      </c>
      <c r="I56" s="6">
        <v>1875</v>
      </c>
      <c r="J56" s="6">
        <f t="shared" si="9"/>
        <v>1687.5</v>
      </c>
    </row>
    <row r="57" spans="1:10" ht="81.75" customHeight="1">
      <c r="A57" s="25"/>
      <c r="B57" s="14">
        <v>57753</v>
      </c>
      <c r="C57" s="14" t="s">
        <v>116</v>
      </c>
      <c r="D57" s="15" t="s">
        <v>117</v>
      </c>
      <c r="E57" s="16"/>
      <c r="F57" s="6"/>
      <c r="G57" s="6"/>
      <c r="H57" s="13"/>
      <c r="I57" s="6">
        <v>1945</v>
      </c>
      <c r="J57" s="6">
        <f t="shared" si="9"/>
        <v>1750.5</v>
      </c>
    </row>
    <row r="58" spans="1:10" ht="34.5" customHeight="1">
      <c r="A58" s="14" t="s">
        <v>3</v>
      </c>
      <c r="B58" s="14" t="s">
        <v>0</v>
      </c>
      <c r="C58" s="14" t="s">
        <v>1</v>
      </c>
      <c r="D58" s="15" t="s">
        <v>2</v>
      </c>
      <c r="E58" s="16"/>
      <c r="F58" s="6"/>
      <c r="G58" s="6"/>
      <c r="H58" s="6"/>
      <c r="I58" s="6"/>
      <c r="J58" s="6"/>
    </row>
    <row r="59" spans="1:10" ht="74.25" customHeight="1">
      <c r="A59" s="14"/>
      <c r="B59" s="14">
        <v>62916</v>
      </c>
      <c r="C59" s="14" t="s">
        <v>75</v>
      </c>
      <c r="D59" s="15" t="s">
        <v>76</v>
      </c>
      <c r="E59" s="16"/>
      <c r="F59" s="6"/>
      <c r="G59" s="6"/>
      <c r="H59" s="6"/>
      <c r="I59" s="6">
        <v>1255</v>
      </c>
      <c r="J59" s="6">
        <f aca="true" t="shared" si="10" ref="J59:J70">I59*0.9</f>
        <v>1129.5</v>
      </c>
    </row>
    <row r="60" spans="1:10" ht="81" customHeight="1">
      <c r="A60" s="14"/>
      <c r="B60" s="14">
        <v>62915</v>
      </c>
      <c r="C60" s="14" t="s">
        <v>77</v>
      </c>
      <c r="D60" s="15" t="s">
        <v>78</v>
      </c>
      <c r="E60" s="16"/>
      <c r="F60" s="6"/>
      <c r="G60" s="6"/>
      <c r="H60" s="6"/>
      <c r="I60" s="6">
        <v>1305</v>
      </c>
      <c r="J60" s="6">
        <f t="shared" si="10"/>
        <v>1174.5</v>
      </c>
    </row>
    <row r="61" spans="1:10" ht="84" customHeight="1">
      <c r="A61" s="14"/>
      <c r="B61" s="14">
        <v>62914</v>
      </c>
      <c r="C61" s="14" t="s">
        <v>79</v>
      </c>
      <c r="D61" s="15" t="s">
        <v>80</v>
      </c>
      <c r="E61" s="16"/>
      <c r="F61" s="6"/>
      <c r="G61" s="6"/>
      <c r="H61" s="6"/>
      <c r="I61" s="6">
        <v>1340</v>
      </c>
      <c r="J61" s="6">
        <f t="shared" si="10"/>
        <v>1206</v>
      </c>
    </row>
    <row r="62" spans="1:10" ht="89.25" customHeight="1">
      <c r="A62" s="14"/>
      <c r="B62" s="14">
        <v>62913</v>
      </c>
      <c r="C62" s="14" t="s">
        <v>81</v>
      </c>
      <c r="D62" s="15" t="s">
        <v>82</v>
      </c>
      <c r="E62" s="16"/>
      <c r="F62" s="6"/>
      <c r="G62" s="6"/>
      <c r="H62" s="6"/>
      <c r="I62" s="6">
        <v>1390</v>
      </c>
      <c r="J62" s="6">
        <f t="shared" si="10"/>
        <v>1251</v>
      </c>
    </row>
    <row r="63" spans="1:10" ht="89.25" customHeight="1">
      <c r="A63" s="14"/>
      <c r="B63" s="14">
        <v>62912</v>
      </c>
      <c r="C63" s="14" t="s">
        <v>83</v>
      </c>
      <c r="D63" s="15" t="s">
        <v>84</v>
      </c>
      <c r="E63" s="16"/>
      <c r="F63" s="6"/>
      <c r="G63" s="6"/>
      <c r="H63" s="6"/>
      <c r="I63" s="6">
        <v>1455</v>
      </c>
      <c r="J63" s="6">
        <f t="shared" si="10"/>
        <v>1309.5</v>
      </c>
    </row>
    <row r="64" spans="1:10" ht="89.25" customHeight="1">
      <c r="A64" s="14"/>
      <c r="B64" s="14">
        <v>62911</v>
      </c>
      <c r="C64" s="14" t="s">
        <v>85</v>
      </c>
      <c r="D64" s="15" t="s">
        <v>86</v>
      </c>
      <c r="E64" s="16"/>
      <c r="F64" s="6"/>
      <c r="G64" s="6"/>
      <c r="H64" s="6"/>
      <c r="I64" s="6">
        <v>1500</v>
      </c>
      <c r="J64" s="6">
        <f t="shared" si="10"/>
        <v>1350</v>
      </c>
    </row>
    <row r="65" spans="1:10" ht="89.25" customHeight="1">
      <c r="A65" s="14"/>
      <c r="B65" s="14">
        <v>62922</v>
      </c>
      <c r="C65" s="14" t="s">
        <v>87</v>
      </c>
      <c r="D65" s="15" t="s">
        <v>88</v>
      </c>
      <c r="E65" s="16"/>
      <c r="F65" s="6"/>
      <c r="G65" s="6"/>
      <c r="H65" s="6"/>
      <c r="I65" s="6">
        <v>1340</v>
      </c>
      <c r="J65" s="6">
        <f t="shared" si="10"/>
        <v>1206</v>
      </c>
    </row>
    <row r="66" spans="1:10" ht="89.25" customHeight="1">
      <c r="A66" s="14"/>
      <c r="B66" s="14">
        <v>62921</v>
      </c>
      <c r="C66" s="14" t="s">
        <v>89</v>
      </c>
      <c r="D66" s="15" t="s">
        <v>90</v>
      </c>
      <c r="E66" s="16"/>
      <c r="F66" s="6"/>
      <c r="G66" s="6"/>
      <c r="H66" s="6"/>
      <c r="I66" s="6">
        <v>1395</v>
      </c>
      <c r="J66" s="6">
        <f t="shared" si="10"/>
        <v>1255.5</v>
      </c>
    </row>
    <row r="67" spans="1:10" ht="89.25" customHeight="1">
      <c r="A67" s="14"/>
      <c r="B67" s="14">
        <v>62920</v>
      </c>
      <c r="C67" s="14" t="s">
        <v>91</v>
      </c>
      <c r="D67" s="15" t="s">
        <v>92</v>
      </c>
      <c r="E67" s="16"/>
      <c r="F67" s="6"/>
      <c r="G67" s="6"/>
      <c r="H67" s="6"/>
      <c r="I67" s="6">
        <v>1425</v>
      </c>
      <c r="J67" s="6">
        <f t="shared" si="10"/>
        <v>1282.5</v>
      </c>
    </row>
    <row r="68" spans="1:10" ht="89.25" customHeight="1">
      <c r="A68" s="14"/>
      <c r="B68" s="14">
        <v>62919</v>
      </c>
      <c r="C68" s="14" t="s">
        <v>93</v>
      </c>
      <c r="D68" s="15" t="s">
        <v>94</v>
      </c>
      <c r="E68" s="16"/>
      <c r="F68" s="6"/>
      <c r="G68" s="6"/>
      <c r="H68" s="6"/>
      <c r="I68" s="6">
        <v>1480</v>
      </c>
      <c r="J68" s="6">
        <f t="shared" si="10"/>
        <v>1332</v>
      </c>
    </row>
    <row r="69" spans="1:10" ht="89.25" customHeight="1">
      <c r="A69" s="14"/>
      <c r="B69" s="14">
        <v>62918</v>
      </c>
      <c r="C69" s="14" t="s">
        <v>95</v>
      </c>
      <c r="D69" s="15" t="s">
        <v>96</v>
      </c>
      <c r="E69" s="16"/>
      <c r="F69" s="6"/>
      <c r="G69" s="6"/>
      <c r="H69" s="6"/>
      <c r="I69" s="6">
        <v>1540</v>
      </c>
      <c r="J69" s="6">
        <f t="shared" si="10"/>
        <v>1386</v>
      </c>
    </row>
    <row r="70" spans="1:10" ht="89.25" customHeight="1">
      <c r="A70" s="14"/>
      <c r="B70" s="14">
        <v>62917</v>
      </c>
      <c r="C70" s="14" t="s">
        <v>97</v>
      </c>
      <c r="D70" s="15" t="s">
        <v>98</v>
      </c>
      <c r="E70" s="16"/>
      <c r="F70" s="6"/>
      <c r="G70" s="6"/>
      <c r="H70" s="6"/>
      <c r="I70" s="6">
        <v>1585</v>
      </c>
      <c r="J70" s="6">
        <f t="shared" si="10"/>
        <v>1426.5</v>
      </c>
    </row>
    <row r="71" spans="1:10" ht="18">
      <c r="A71" s="24" t="s">
        <v>3</v>
      </c>
      <c r="B71" s="24" t="s">
        <v>0</v>
      </c>
      <c r="C71" s="24" t="s">
        <v>1</v>
      </c>
      <c r="D71" s="23" t="s">
        <v>2</v>
      </c>
      <c r="E71" s="24" t="s">
        <v>13</v>
      </c>
      <c r="F71" s="6"/>
      <c r="G71" s="6"/>
      <c r="H71" s="6"/>
      <c r="I71" s="6"/>
      <c r="J71" s="6"/>
    </row>
    <row r="72" spans="1:10" ht="104.25" customHeight="1">
      <c r="A72" s="17"/>
      <c r="B72" s="14">
        <v>64171</v>
      </c>
      <c r="C72" s="14" t="s">
        <v>127</v>
      </c>
      <c r="D72" s="15" t="s">
        <v>88</v>
      </c>
      <c r="E72" s="17">
        <v>5552.3</v>
      </c>
      <c r="F72" s="6"/>
      <c r="G72" s="11">
        <v>5552.3</v>
      </c>
      <c r="H72" s="13">
        <f>(G72*0.8)*1.45</f>
        <v>6440.668</v>
      </c>
      <c r="I72" s="6">
        <v>1340</v>
      </c>
      <c r="J72" s="6">
        <v>1206</v>
      </c>
    </row>
    <row r="73" spans="1:10" ht="108.75" customHeight="1">
      <c r="A73" s="17"/>
      <c r="B73" s="14">
        <v>64172</v>
      </c>
      <c r="C73" s="14" t="s">
        <v>128</v>
      </c>
      <c r="D73" s="15" t="s">
        <v>90</v>
      </c>
      <c r="E73" s="17">
        <v>5860</v>
      </c>
      <c r="F73" s="6"/>
      <c r="G73" s="12">
        <v>5860</v>
      </c>
      <c r="H73" s="13">
        <f>(G73*0.8)*1.45</f>
        <v>6797.599999999999</v>
      </c>
      <c r="I73" s="6">
        <v>1400</v>
      </c>
      <c r="J73" s="6">
        <v>1260</v>
      </c>
    </row>
    <row r="74" spans="1:10" ht="108.75" customHeight="1">
      <c r="A74" s="21"/>
      <c r="B74" s="14">
        <v>64173</v>
      </c>
      <c r="C74" s="14" t="s">
        <v>127</v>
      </c>
      <c r="D74" s="15" t="s">
        <v>92</v>
      </c>
      <c r="E74" s="22"/>
      <c r="F74" s="6"/>
      <c r="G74" s="6"/>
      <c r="H74" s="6"/>
      <c r="I74" s="6">
        <v>1430</v>
      </c>
      <c r="J74" s="6">
        <v>1287</v>
      </c>
    </row>
    <row r="75" spans="1:10" ht="95.25" customHeight="1">
      <c r="A75" s="19"/>
      <c r="B75" s="14">
        <v>64174</v>
      </c>
      <c r="C75" s="14" t="s">
        <v>129</v>
      </c>
      <c r="D75" s="15" t="s">
        <v>94</v>
      </c>
      <c r="E75" s="18"/>
      <c r="F75" s="6"/>
      <c r="G75" s="11"/>
      <c r="H75" s="13"/>
      <c r="I75" s="6">
        <v>1480</v>
      </c>
      <c r="J75" s="6">
        <v>1332</v>
      </c>
    </row>
    <row r="76" spans="1:10" ht="95.25" customHeight="1">
      <c r="A76" s="19"/>
      <c r="B76" s="14">
        <v>64175</v>
      </c>
      <c r="C76" s="14" t="s">
        <v>130</v>
      </c>
      <c r="D76" s="15" t="s">
        <v>96</v>
      </c>
      <c r="E76" s="18"/>
      <c r="F76" s="6"/>
      <c r="G76" s="11"/>
      <c r="H76" s="13"/>
      <c r="I76" s="6">
        <v>1540</v>
      </c>
      <c r="J76" s="6">
        <v>1386</v>
      </c>
    </row>
    <row r="77" spans="1:10" ht="93" customHeight="1">
      <c r="A77" s="19"/>
      <c r="B77" s="14">
        <v>64176</v>
      </c>
      <c r="C77" s="14" t="s">
        <v>131</v>
      </c>
      <c r="D77" s="15" t="s">
        <v>98</v>
      </c>
      <c r="E77" s="18"/>
      <c r="F77" s="6"/>
      <c r="G77" s="11"/>
      <c r="H77" s="13"/>
      <c r="I77" s="6">
        <v>1590</v>
      </c>
      <c r="J77" s="6">
        <v>1431</v>
      </c>
    </row>
    <row r="78" spans="1:10" ht="18">
      <c r="A78" s="21" t="s">
        <v>3</v>
      </c>
      <c r="B78" s="21" t="s">
        <v>0</v>
      </c>
      <c r="C78" s="21" t="s">
        <v>1</v>
      </c>
      <c r="D78" s="26" t="s">
        <v>2</v>
      </c>
      <c r="E78" s="22" t="s">
        <v>13</v>
      </c>
      <c r="F78" s="20"/>
      <c r="G78" s="6"/>
      <c r="H78" s="6"/>
      <c r="I78" s="6"/>
      <c r="J78" s="6"/>
    </row>
    <row r="79" spans="1:10" ht="99.75" customHeight="1">
      <c r="A79" s="19"/>
      <c r="B79" s="14">
        <v>64177</v>
      </c>
      <c r="C79" s="14" t="s">
        <v>132</v>
      </c>
      <c r="D79" s="15" t="s">
        <v>133</v>
      </c>
      <c r="E79" s="18">
        <v>2464.73</v>
      </c>
      <c r="F79" s="19"/>
      <c r="G79" s="11">
        <v>2464.73</v>
      </c>
      <c r="H79" s="13">
        <f>(G79*0.8)*1.45</f>
        <v>2859.0868</v>
      </c>
      <c r="I79" s="6">
        <v>1360</v>
      </c>
      <c r="J79" s="6">
        <v>1224</v>
      </c>
    </row>
    <row r="80" spans="1:10" ht="93" customHeight="1">
      <c r="A80" s="19"/>
      <c r="B80" s="14">
        <v>64178</v>
      </c>
      <c r="C80" s="14" t="s">
        <v>134</v>
      </c>
      <c r="D80" s="15" t="s">
        <v>135</v>
      </c>
      <c r="E80" s="18">
        <v>3256.96</v>
      </c>
      <c r="F80" s="19"/>
      <c r="G80" s="11">
        <v>3256.96</v>
      </c>
      <c r="H80" s="13">
        <f>(G80*0.8)*1.45</f>
        <v>3778.0736</v>
      </c>
      <c r="I80" s="6">
        <v>1370</v>
      </c>
      <c r="J80" s="6">
        <v>1233</v>
      </c>
    </row>
    <row r="81" spans="1:10" ht="102" customHeight="1">
      <c r="A81" s="19"/>
      <c r="B81" s="14">
        <v>64179</v>
      </c>
      <c r="C81" s="14" t="s">
        <v>136</v>
      </c>
      <c r="D81" s="15" t="s">
        <v>137</v>
      </c>
      <c r="E81" s="18"/>
      <c r="F81" s="19"/>
      <c r="G81" s="6"/>
      <c r="H81" s="13"/>
      <c r="I81" s="6">
        <v>1370</v>
      </c>
      <c r="J81" s="6">
        <v>1233</v>
      </c>
    </row>
    <row r="82" spans="1:10" ht="105" customHeight="1">
      <c r="A82" s="19"/>
      <c r="B82" s="14">
        <v>64180</v>
      </c>
      <c r="C82" s="14" t="s">
        <v>138</v>
      </c>
      <c r="D82" s="15" t="s">
        <v>139</v>
      </c>
      <c r="E82" s="18">
        <v>3485.83</v>
      </c>
      <c r="F82" s="19"/>
      <c r="G82" s="11">
        <v>3485.83</v>
      </c>
      <c r="H82" s="13">
        <f>(G82*0.8)*1.45</f>
        <v>4043.5628</v>
      </c>
      <c r="I82" s="6">
        <v>1230</v>
      </c>
      <c r="J82" s="6">
        <v>1107</v>
      </c>
    </row>
    <row r="83" spans="1:10" ht="102" customHeight="1">
      <c r="A83" s="19"/>
      <c r="B83" s="14">
        <v>64181</v>
      </c>
      <c r="C83" s="14" t="s">
        <v>140</v>
      </c>
      <c r="D83" s="15" t="s">
        <v>141</v>
      </c>
      <c r="E83" s="18">
        <v>4389</v>
      </c>
      <c r="F83" s="19"/>
      <c r="G83" s="11">
        <v>4389</v>
      </c>
      <c r="H83" s="13">
        <f>(G83*0.8)*1.45</f>
        <v>5091.240000000001</v>
      </c>
      <c r="I83" s="6">
        <v>1650</v>
      </c>
      <c r="J83" s="6">
        <v>1485</v>
      </c>
    </row>
    <row r="84" spans="1:10" ht="119.25" customHeight="1">
      <c r="A84" s="19"/>
      <c r="B84" s="14">
        <v>64182</v>
      </c>
      <c r="C84" s="14" t="s">
        <v>142</v>
      </c>
      <c r="D84" s="15" t="s">
        <v>143</v>
      </c>
      <c r="E84" s="18">
        <v>4389</v>
      </c>
      <c r="F84" s="19"/>
      <c r="G84" s="11">
        <v>4389</v>
      </c>
      <c r="H84" s="13">
        <f>(G84*0.8)*1.45</f>
        <v>5091.240000000001</v>
      </c>
      <c r="I84" s="6">
        <v>1650</v>
      </c>
      <c r="J84" s="6">
        <v>1485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6:J6"/>
    <mergeCell ref="A1:IV1"/>
    <mergeCell ref="A2:J2"/>
    <mergeCell ref="A3:J3"/>
  </mergeCells>
  <printOptions/>
  <pageMargins left="0.7" right="0.7" top="0.75" bottom="0.75" header="0.3" footer="0.3"/>
  <pageSetup fitToHeight="0" fitToWidth="1" horizontalDpi="600" verticalDpi="600" orientation="portrait" scale="38" r:id="rId4"/>
  <drawing r:id="rId3"/>
  <legacyDrawing r:id="rId2"/>
  <oleObjects>
    <oleObject progId="Unknown" shapeId="170480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Дария Сыч</dc:creator>
  <cp:keywords/>
  <dc:description/>
  <cp:lastModifiedBy>user</cp:lastModifiedBy>
  <cp:lastPrinted>2020-05-21T11:18:41Z</cp:lastPrinted>
  <dcterms:created xsi:type="dcterms:W3CDTF">2015-03-18T12:40:14Z</dcterms:created>
  <dcterms:modified xsi:type="dcterms:W3CDTF">2024-03-21T14:00:17Z</dcterms:modified>
  <cp:category/>
  <cp:version/>
  <cp:contentType/>
  <cp:contentStatus/>
</cp:coreProperties>
</file>